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285" windowWidth="15120" windowHeight="783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33" i="1"/>
  <c r="G133"/>
  <c r="F133"/>
  <c r="H59"/>
  <c r="G59"/>
  <c r="H81"/>
  <c r="G81"/>
  <c r="G77"/>
  <c r="G88" l="1"/>
  <c r="G86"/>
  <c r="H60"/>
  <c r="H111"/>
  <c r="H110"/>
  <c r="H109" s="1"/>
  <c r="G109"/>
  <c r="G110"/>
  <c r="F64"/>
  <c r="F62"/>
  <c r="F63" s="1"/>
  <c r="F11" l="1"/>
  <c r="F77"/>
  <c r="F109"/>
  <c r="F110"/>
  <c r="F112"/>
  <c r="G112"/>
  <c r="H112"/>
  <c r="H41"/>
  <c r="H40"/>
  <c r="H39"/>
  <c r="G40"/>
  <c r="G39"/>
  <c r="F40"/>
  <c r="F41" s="1"/>
  <c r="F57"/>
  <c r="H43"/>
  <c r="H42" s="1"/>
  <c r="G43"/>
  <c r="G42" s="1"/>
  <c r="F43"/>
  <c r="F42" s="1"/>
  <c r="G57"/>
  <c r="H19"/>
  <c r="G19"/>
  <c r="H28"/>
  <c r="G28"/>
  <c r="F74" l="1"/>
  <c r="F75" s="1"/>
  <c r="F71"/>
  <c r="F72" s="1"/>
  <c r="F70"/>
  <c r="H88"/>
  <c r="F88"/>
  <c r="H86"/>
  <c r="F86"/>
  <c r="H84"/>
  <c r="G84"/>
  <c r="G83" s="1"/>
  <c r="F84"/>
  <c r="H82"/>
  <c r="F82"/>
  <c r="H66"/>
  <c r="H67" s="1"/>
  <c r="H68" s="1"/>
  <c r="G66"/>
  <c r="G67" s="1"/>
  <c r="G68" s="1"/>
  <c r="F66"/>
  <c r="F67" s="1"/>
  <c r="F68" s="1"/>
  <c r="F37" l="1"/>
  <c r="F32"/>
  <c r="F31"/>
  <c r="H14"/>
  <c r="H15" s="1"/>
  <c r="G14"/>
  <c r="G15" s="1"/>
  <c r="F21"/>
  <c r="F20"/>
  <c r="F18"/>
  <c r="F17"/>
  <c r="F15"/>
  <c r="F14"/>
  <c r="H117" l="1"/>
  <c r="H116" s="1"/>
  <c r="H115" s="1"/>
  <c r="G117"/>
  <c r="G116" s="1"/>
  <c r="G115" s="1"/>
  <c r="H71"/>
  <c r="H70" s="1"/>
  <c r="H69" s="1"/>
  <c r="H62"/>
  <c r="H61" s="1"/>
  <c r="G71"/>
  <c r="G70" s="1"/>
  <c r="G69" s="1"/>
  <c r="G62"/>
  <c r="G61" s="1"/>
  <c r="F117"/>
  <c r="F116" s="1"/>
  <c r="H129"/>
  <c r="H128" s="1"/>
  <c r="H127" s="1"/>
  <c r="H126" s="1"/>
  <c r="H125" s="1"/>
  <c r="H124" s="1"/>
  <c r="G129"/>
  <c r="G128" s="1"/>
  <c r="G127" s="1"/>
  <c r="G126" s="1"/>
  <c r="G125" s="1"/>
  <c r="G124" s="1"/>
  <c r="F129"/>
  <c r="F128" s="1"/>
  <c r="F127" s="1"/>
  <c r="F126" s="1"/>
  <c r="F125" s="1"/>
  <c r="F124" s="1"/>
  <c r="H122"/>
  <c r="H121" s="1"/>
  <c r="H120" s="1"/>
  <c r="H119" s="1"/>
  <c r="G122"/>
  <c r="G121" s="1"/>
  <c r="G120" s="1"/>
  <c r="G119" s="1"/>
  <c r="F122"/>
  <c r="F121" s="1"/>
  <c r="F120" s="1"/>
  <c r="F119" s="1"/>
  <c r="H93"/>
  <c r="H92" s="1"/>
  <c r="H91" s="1"/>
  <c r="H90" s="1"/>
  <c r="G93"/>
  <c r="G92" s="1"/>
  <c r="G91" s="1"/>
  <c r="G90" s="1"/>
  <c r="F93"/>
  <c r="F92" s="1"/>
  <c r="F91" s="1"/>
  <c r="F90" s="1"/>
  <c r="H79"/>
  <c r="H78" s="1"/>
  <c r="H77" s="1"/>
  <c r="H76" s="1"/>
  <c r="G79"/>
  <c r="G78" s="1"/>
  <c r="G76" s="1"/>
  <c r="F79"/>
  <c r="F78" s="1"/>
  <c r="F81"/>
  <c r="F60"/>
  <c r="F59" s="1"/>
  <c r="H12"/>
  <c r="G12"/>
  <c r="G114" l="1"/>
  <c r="G111"/>
  <c r="H114"/>
  <c r="H11"/>
  <c r="F115"/>
  <c r="G60"/>
  <c r="F114" l="1"/>
  <c r="F111"/>
  <c r="G11"/>
  <c r="G41"/>
</calcChain>
</file>

<file path=xl/sharedStrings.xml><?xml version="1.0" encoding="utf-8"?>
<sst xmlns="http://schemas.openxmlformats.org/spreadsheetml/2006/main" count="433" uniqueCount="138">
  <si>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</si>
  <si>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</si>
  <si>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</si>
  <si>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Раздел, подраздел</t>
  </si>
  <si>
    <t>Целевая статья</t>
  </si>
  <si>
    <t>Вид расходов</t>
  </si>
  <si>
    <t>2</t>
  </si>
  <si>
    <t>3</t>
  </si>
  <si>
    <t>4</t>
  </si>
  <si>
    <t>5</t>
  </si>
  <si>
    <t/>
  </si>
  <si>
    <t>0100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</si>
  <si>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</si>
  <si>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</si>
  <si>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</si>
  <si>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</si>
  <si>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</si>
  <si>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</si>
  <si>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</si>
  <si>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</si>
  <si>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</si>
  <si>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0113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</si>
  <si>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</si>
  <si>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</si>
  <si>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</si>
  <si>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НАЦИОНАЛЬНАЯ ОБОРОНА</t>
  </si>
  <si>
    <t>0200</t>
  </si>
  <si>
    <t>Функционирование высшего должностного лица субъекта Российской Федерации и муниципального образования</t>
  </si>
  <si>
    <t xml:space="preserve"> </t>
  </si>
  <si>
    <t>Межбюджетные трансферты</t>
  </si>
  <si>
    <t>Иные межбюджетные трансферты</t>
  </si>
  <si>
    <t>500</t>
  </si>
  <si>
    <t>540</t>
  </si>
  <si>
    <t>0111</t>
  </si>
  <si>
    <t>Резервные средства</t>
  </si>
  <si>
    <t>870</t>
  </si>
  <si>
    <t>Мобилизационная  и вневойсковая подготовка</t>
  </si>
  <si>
    <t>0203</t>
  </si>
  <si>
    <t>Благоустройство</t>
  </si>
  <si>
    <t>НАЦИОНАЛЬНАЯ ЭКОНОМИКА</t>
  </si>
  <si>
    <t>0503</t>
  </si>
  <si>
    <t>0400</t>
  </si>
  <si>
    <t>0409</t>
  </si>
  <si>
    <t>Дорожное хозяйство (дорожные фонды)</t>
  </si>
  <si>
    <t>Культура</t>
  </si>
  <si>
    <t>0801</t>
  </si>
  <si>
    <t>850</t>
  </si>
  <si>
    <t>Уплата налогов, сборов и иных платежей</t>
  </si>
  <si>
    <t>ОБЩЕГОСУДАРСТВЕННЫЕ ВОПРОСЫ</t>
  </si>
  <si>
    <t>ЖИЛИЩНО-КОММУНАЛЬНОЕ ХОЗЯЙСТВО</t>
  </si>
  <si>
    <t>Резервные фонды</t>
  </si>
  <si>
    <t>Всего</t>
  </si>
  <si>
    <t>0500</t>
  </si>
  <si>
    <t>0800</t>
  </si>
  <si>
    <t>7200000000</t>
  </si>
  <si>
    <t>7210080060</t>
  </si>
  <si>
    <t>7210000210</t>
  </si>
  <si>
    <t>7210075140</t>
  </si>
  <si>
    <t>7210081550</t>
  </si>
  <si>
    <t>7210051180</t>
  </si>
  <si>
    <t>0100000000</t>
  </si>
  <si>
    <t>0110000000</t>
  </si>
  <si>
    <t>0110081670</t>
  </si>
  <si>
    <t>0120000000</t>
  </si>
  <si>
    <t>0120081660</t>
  </si>
  <si>
    <t>Обеспечение деятельности административных комиссий</t>
  </si>
  <si>
    <t>Другие общегосударственные вопросы</t>
  </si>
  <si>
    <t xml:space="preserve">240 </t>
  </si>
  <si>
    <t>Закупка товаров, работ и услуг для обеспечения государственных (муниципальных) нужд</t>
  </si>
  <si>
    <t>Непрограммные расходы администрации Большесалбинского сельсовета</t>
  </si>
  <si>
    <t>Руководство и управление в сфере установленных функций органов государственной власти в рамках непрограммных расходов администрации Большесалбинского сельсовета</t>
  </si>
  <si>
    <t>Глава муниципального образования  в рамках непрограммных расходов Большесалбинского сельсовета</t>
  </si>
  <si>
    <t>Выполнение государственных полномочий по созданию и обеспечению деятельности административных комиссий по  администрации Большесалбинского сельсовета в рамках непрограммных расходов отдельных органов исполнительной власти</t>
  </si>
  <si>
    <t>Резервный фонд администрации Большесалбинского сельсовета в рамках непрограммных расходов  администрации Большесалбинского сельсовета</t>
  </si>
  <si>
    <t>0120081960</t>
  </si>
  <si>
    <t>Осуществление первичного воинского учета на территориях, где отсутствуют военные комиссариаты по администрации Большесалбинского сельсовета в рамках непрограммных расходов отдельных органов исполнительной власти</t>
  </si>
  <si>
    <t>Культура,кинематография</t>
  </si>
  <si>
    <t>Условно утвержденные расходы</t>
  </si>
  <si>
    <t>Сумма на          2019 год</t>
  </si>
  <si>
    <t>Сумма на          2020 год</t>
  </si>
  <si>
    <t>12 500,0</t>
  </si>
  <si>
    <t xml:space="preserve"> Межбюджетные трансферты  на осуществление части полномочий по решению вопросов местного значения в соответствии с заключенными соглашениями  администрации Большесалбинского сельсовета в рамках непрограммных расходов отдельных органов исполнительной власти</t>
  </si>
  <si>
    <t>Распределение бюджетных ассигнований по целевым статьям (муниципальным программам  и непрограммным направлениям деятельности), группам и подгруппам видов расходов, разделам, подразделам классификации расходов  бюджета на 2019 год и плановый период 2020-2021 годов</t>
  </si>
  <si>
    <t>Сумма на          2021 год</t>
  </si>
  <si>
    <t>Софинансирование расходов на региональные выплаты ивыплаты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исполнительной власти</t>
  </si>
  <si>
    <t>СОЦИАЛЬНАЯ ПОЛИТИКА</t>
  </si>
  <si>
    <t>Пенсионное обеспечение</t>
  </si>
  <si>
    <t>Функционирование  администрации Большесалбинского сельсовета</t>
  </si>
  <si>
    <t>Доплаты к пенсиям муниципальных служащих по администрации Большесалбинского сельсовета в рамках непрограммных расходов отдельных органов исполнительной власти</t>
  </si>
  <si>
    <t>Социальное обеспечение и иные выплаты населению</t>
  </si>
  <si>
    <t>Публичные нормативные социальные выплаты гражданам</t>
  </si>
  <si>
    <t>72100S0210</t>
  </si>
  <si>
    <t>7210081370</t>
  </si>
  <si>
    <t>300</t>
  </si>
  <si>
    <t>1000</t>
  </si>
  <si>
    <t>1001</t>
  </si>
  <si>
    <t>310</t>
  </si>
  <si>
    <t>7</t>
  </si>
  <si>
    <t>8</t>
  </si>
  <si>
    <t>6</t>
  </si>
  <si>
    <t xml:space="preserve">Муниципальная программа Большесалбинского сельсовета  «Обеспечение  жизнедеятельности Большесалбинского сельсовета » </t>
  </si>
  <si>
    <t>Подпрограмма  «Создание условий для развития дорожного хозяйства»</t>
  </si>
  <si>
    <t xml:space="preserve"> Мероприятия по содержанию автомобильных дорог и инженерных сооружений на них в границах поселений в рамках благоустройства в рамках подпрограммы  «Создание условий для развития дорожного хозяйства» в рамках муниципальной программы Большесалбинского сельсовета  «Обеспечение  жизнедеятельности Большесалбинского сельсовета»</t>
  </si>
  <si>
    <t xml:space="preserve">Мероприятия по организации обустройства мест массового отдыха населения в рамках подпрограммы  «Благоустройство территории Большесалбинского сельсовета» муниципальной программы Большесалбинского сельсовета  «Обеспечение жизнедеятельности Большесалбинского сельсовета»  </t>
  </si>
  <si>
    <t xml:space="preserve">Мероприятия по уличному освещению в рамках подпрограммы  «Благоустройство территории Большесалбинского сельсовета» в рамках муниципальной программы Большесалбинского сельсовета  «Обеспечение  жизнедеятельности Большесалбинского сельсовета»  </t>
  </si>
  <si>
    <t>Подпрограмма  «Благоустройство территории Большесалбинского сельсовет»</t>
  </si>
  <si>
    <r>
      <t xml:space="preserve">                                                        </t>
    </r>
    <r>
      <rPr>
        <b/>
        <sz val="10"/>
        <color indexed="8"/>
        <rFont val="Times New Roman"/>
        <family val="1"/>
        <charset val="204"/>
      </rPr>
      <t xml:space="preserve"> Приложение 7 </t>
    </r>
    <r>
      <rPr>
        <sz val="10"/>
        <color indexed="8"/>
        <rFont val="Times New Roman"/>
        <family val="1"/>
        <charset val="204"/>
      </rPr>
      <t>к решению  сельского Совета  депутатов «О бюджете Большесалбинского сельсовета на 2019 год и плановый период 2020-2021 годов»  
от  19.12.2018г. №-68р</t>
    </r>
  </si>
  <si>
    <t xml:space="preserve">Мероприятия направленные  на осуществление дорожной деятельности в отношении автомобильных дорог общего пользования местного значения  за счет средств дорожного фонда Красноярского края в рамках подпрограммы «Создание условий для содержания дорожного хозяйства»  муниципальной программы  Большесалбинского сельсовета «Обеспечение жизнедеятельности Большесалбинского сельсовета»  </t>
  </si>
  <si>
    <t>Закупка товаров, работ и услуг для государственных (муниципальных) нужд</t>
  </si>
  <si>
    <t>Иные закупка товаров, работ и услуг для обеспечения государственных (муниципальных) нужд</t>
  </si>
  <si>
    <t>Софинансирование мероприятий по содержанию автомобильных дорог и инженерных сооружений на них в границах поселений в рамках подпрограммы «Создание условий для развития дорожного хозяйства»   муниципальной программы Большесалбинского сельсовета «Обеспечение жизнедеятельности Большесалбинского сельсовета " за счет местного бюджета</t>
  </si>
  <si>
    <t>01100S5080</t>
  </si>
  <si>
    <t xml:space="preserve">Мероприятия в области пожарной безопасности в рамках подпрограммы «Обеспечение первичных мер пожарной безопасности Большесалбинского сельсовета» . Муниципальная программа «Обеспечение жизнедеятельности Большесалбинского сельсовета» </t>
  </si>
  <si>
    <t>0130074120</t>
  </si>
  <si>
    <t>Софинансирование мероприятий в области пожарной безопасности в рамках подпрограммы «Обеспечение первичных мер пожарной безопасности Большесалбинского сельсовета». Муниципальная программа «Обеспечение жизнедеятельности Большесалбинского сельсовета" за счет средств местного бюджета</t>
  </si>
  <si>
    <t>01300S4120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</si>
  <si>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</si>
  <si>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</si>
  <si>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</si>
  <si>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0130000000</t>
  </si>
  <si>
    <t>0310</t>
  </si>
  <si>
    <t>Региональные выплаты и выплаты, обеспечивающие уровень заработной платы работников бюджетной сферы не ниже минимальной заработной платы (минимального размера оплаты труда) в рамках непрограмных расходов отдельных органов исполнительной власти</t>
  </si>
  <si>
    <t>7210010210</t>
  </si>
  <si>
    <t>Средства на повышение размеров оплаты труда работников бюджетной сферы Красноярского края с 1 января 2018 года на 4 процента по администрации Большесалби нского сельсовета в рамках непрограммных расходов отдельных органов исполнительной власти</t>
  </si>
  <si>
    <r>
      <t xml:space="preserve">                                                        </t>
    </r>
    <r>
      <rPr>
        <b/>
        <sz val="10"/>
        <color indexed="8"/>
        <rFont val="Times New Roman"/>
        <family val="1"/>
        <charset val="204"/>
      </rPr>
      <t xml:space="preserve"> Приложение 6 </t>
    </r>
    <r>
      <rPr>
        <sz val="10"/>
        <color indexed="8"/>
        <rFont val="Times New Roman"/>
        <family val="1"/>
        <charset val="204"/>
      </rPr>
      <t>к решению  сельского Совета  депутатов  «О внесении изменений в бюджет Большесалбинского сельсовета на 2019 год и плановый период 2020-2021 годов»  
от  30.05.2019г. № ВН-6р</t>
    </r>
  </si>
  <si>
    <t>Мероприятия по капитальному ремонту и ремонту автомобильных дорог общего пользования местного значения за счет средств дорожного фонда Красноярского края в рамках подпрограммы «Создание условий для развития дорожного хозяйства» муниципальной программы Большесалбинского сельсовета «Обеспечение жизнедеятельности Большесалбинского сельсовета"</t>
  </si>
  <si>
    <t>Софинансирование по капитальному ремонту и ремонту автомобильных дорог общего пользования местного значения за счет средств дорожного фонда Красноярского края в рамках подпрограммы «Создание условий для развития дорожного хозяйства» муниципальной программы Большесалбинского сельсовета «Обеспечение жизнедеятельности Большесалбинского сельсовета"</t>
  </si>
  <si>
    <t>01100S5090</t>
  </si>
  <si>
    <t>7210080580</t>
  </si>
  <si>
    <t>0412</t>
  </si>
  <si>
    <t>Расходы,направленные на реализацию мероприятий по поддержке местных инициатив по Администрации большесалб инского сельсовета в рамках подпрограммы "Благоустройство территории Большесалбинского сельсовета" муниципальной программы "Обеспечение жизнедеятельности Большесалбинского сельсовета"</t>
  </si>
  <si>
    <t>Софинансирование расходов направленных на реализацию мероприятий по поддержке местных инициатив по Администрации большесалб инского сельсовета в рамках подпрограммы "Благоустройство территории Большесалбинского сельсовета" муниципальной программы "Обеспечение жизнедеятельности Большесалбинского сельсовета"</t>
  </si>
  <si>
    <t>Софинансирование на реализацию проектов по решению вопросов местного значения сельских поселений в рамках подпрограммы  "Благоустройство территории Большесалбинского сельсовета" муниципальной программы "Обеспечение жизнедеятельности Большесалбинского сельсовета"</t>
  </si>
  <si>
    <t>Реализация проектов по решению вопросов местного значения сельских поселений в рамках подпрограммы  "Благоустройство территории Большесалбинского сельсовета" муниципальной программы "Обеспечение жизнедеятельности Большесалбинского сельсовета"</t>
  </si>
  <si>
    <t>01200S6410</t>
  </si>
  <si>
    <t>01200S7490</t>
  </si>
  <si>
    <t>Национальная экономика</t>
  </si>
  <si>
    <t>Другте вопросы в области национальной экономики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</si>
</sst>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8" fillId="0" borderId="0"/>
  </cellStyleXfs>
  <cellXfs count="61">
    <xf numFmtId="0" fontId="0" fillId="0" borderId="0" xfId="0"/>
    <xf numFmtId="49" fontId="1" fillId="0" borderId="0" xfId="0" applyNumberFormat="1" applyFont="1" applyFill="1" applyAlignment="1">
      <alignment horizontal="center" vertical="top"/>
    </xf>
    <xf numFmtId="0" fontId="1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/>
    <xf numFmtId="49" fontId="5" fillId="0" borderId="0" xfId="0" applyNumberFormat="1" applyFont="1"/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4" fillId="0" borderId="0" xfId="0" applyNumberFormat="1" applyFont="1" applyFill="1"/>
    <xf numFmtId="49" fontId="4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top"/>
    </xf>
    <xf numFmtId="2" fontId="4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justify" vertical="top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49" fontId="4" fillId="0" borderId="2" xfId="0" applyNumberFormat="1" applyFont="1" applyFill="1" applyBorder="1" applyAlignment="1">
      <alignment horizontal="center" wrapText="1"/>
    </xf>
    <xf numFmtId="2" fontId="4" fillId="0" borderId="3" xfId="0" applyNumberFormat="1" applyFont="1" applyFill="1" applyBorder="1" applyAlignment="1">
      <alignment vertical="top" wrapText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>
      <alignment vertical="top" wrapText="1"/>
    </xf>
    <xf numFmtId="0" fontId="7" fillId="0" borderId="2" xfId="0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wrapText="1"/>
    </xf>
    <xf numFmtId="0" fontId="9" fillId="0" borderId="4" xfId="0" quotePrefix="1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7" fillId="0" borderId="4" xfId="0" quotePrefix="1" applyNumberFormat="1" applyFont="1" applyFill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right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1" xfId="0" applyNumberFormat="1" applyFont="1" applyBorder="1" applyAlignment="1">
      <alignment horizontal="right" vertical="top" wrapText="1"/>
    </xf>
    <xf numFmtId="0" fontId="7" fillId="0" borderId="0" xfId="0" quotePrefix="1" applyNumberFormat="1" applyFont="1" applyFill="1" applyBorder="1" applyAlignment="1">
      <alignment horizontal="left" vertical="top" wrapText="1"/>
    </xf>
    <xf numFmtId="0" fontId="7" fillId="0" borderId="4" xfId="0" applyNumberFormat="1" applyFont="1" applyFill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4" fillId="0" borderId="5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right" wrapText="1"/>
    </xf>
    <xf numFmtId="165" fontId="4" fillId="0" borderId="6" xfId="0" applyNumberFormat="1" applyFont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right" vertical="top"/>
    </xf>
    <xf numFmtId="0" fontId="0" fillId="0" borderId="1" xfId="0" applyBorder="1"/>
    <xf numFmtId="4" fontId="4" fillId="0" borderId="1" xfId="0" applyNumberFormat="1" applyFont="1" applyFill="1" applyBorder="1" applyAlignment="1">
      <alignment horizontal="right" wrapText="1"/>
    </xf>
    <xf numFmtId="0" fontId="1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wrapText="1"/>
    </xf>
    <xf numFmtId="0" fontId="11" fillId="0" borderId="7" xfId="0" applyFont="1" applyBorder="1" applyAlignment="1">
      <alignment vertical="top" wrapText="1"/>
    </xf>
    <xf numFmtId="2" fontId="4" fillId="0" borderId="8" xfId="0" applyNumberFormat="1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6" fillId="0" borderId="0" xfId="0" applyFont="1" applyFill="1" applyAlignment="1">
      <alignment horizontal="justify" vertical="center" shrinkToFit="1"/>
    </xf>
    <xf numFmtId="0" fontId="2" fillId="0" borderId="0" xfId="0" applyFont="1" applyFill="1" applyAlignment="1">
      <alignment horizontal="center"/>
    </xf>
    <xf numFmtId="0" fontId="7" fillId="0" borderId="0" xfId="0" applyFont="1" applyAlignment="1">
      <alignment horizontal="justify" vertical="justify" wrapText="1"/>
    </xf>
    <xf numFmtId="0" fontId="0" fillId="0" borderId="0" xfId="0" applyAlignment="1"/>
    <xf numFmtId="4" fontId="7" fillId="0" borderId="1" xfId="0" applyNumberFormat="1" applyFont="1" applyBorder="1" applyAlignment="1">
      <alignment horizontal="right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6"/>
  <sheetViews>
    <sheetView tabSelected="1" topLeftCell="A45" workbookViewId="0">
      <selection activeCell="H134" sqref="H134"/>
    </sheetView>
  </sheetViews>
  <sheetFormatPr defaultRowHeight="15"/>
  <cols>
    <col min="1" max="1" width="4.28515625" customWidth="1"/>
    <col min="2" max="2" width="67.7109375" customWidth="1"/>
    <col min="3" max="3" width="12.28515625" customWidth="1"/>
    <col min="4" max="4" width="5" customWidth="1"/>
    <col min="5" max="5" width="7.5703125" customWidth="1"/>
    <col min="6" max="6" width="9.85546875" customWidth="1"/>
    <col min="7" max="7" width="10.42578125" customWidth="1"/>
    <col min="8" max="8" width="12.5703125" customWidth="1"/>
  </cols>
  <sheetData>
    <row r="1" spans="1:11" ht="102" customHeight="1">
      <c r="A1" s="1"/>
      <c r="B1" s="2"/>
      <c r="C1" s="58" t="s">
        <v>124</v>
      </c>
      <c r="D1" s="59"/>
      <c r="E1" s="59"/>
      <c r="F1" s="59"/>
      <c r="G1" s="59"/>
      <c r="H1" s="59"/>
    </row>
    <row r="2" spans="1:11" ht="43.5" hidden="1" customHeight="1">
      <c r="A2" s="1"/>
      <c r="B2" s="2"/>
      <c r="C2" s="3"/>
      <c r="D2" s="4"/>
      <c r="E2" s="4"/>
      <c r="F2" s="4"/>
      <c r="G2" s="4"/>
      <c r="H2" s="12" t="s">
        <v>28</v>
      </c>
    </row>
    <row r="3" spans="1:11" ht="48.75" hidden="1" customHeight="1">
      <c r="A3" s="1"/>
      <c r="B3" s="2"/>
      <c r="C3" s="3"/>
      <c r="D3" s="5"/>
      <c r="E3" s="5"/>
      <c r="F3" s="5"/>
      <c r="G3" s="5"/>
      <c r="H3" s="12" t="s">
        <v>28</v>
      </c>
    </row>
    <row r="4" spans="1:11" ht="81.75" customHeight="1">
      <c r="A4" s="1"/>
      <c r="B4" s="2"/>
      <c r="C4" s="58" t="s">
        <v>106</v>
      </c>
      <c r="D4" s="59"/>
      <c r="E4" s="59"/>
      <c r="F4" s="59"/>
      <c r="G4" s="59"/>
      <c r="H4" s="59"/>
    </row>
    <row r="5" spans="1:11" ht="75.75" customHeight="1">
      <c r="A5" s="56" t="s">
        <v>82</v>
      </c>
      <c r="B5" s="56"/>
      <c r="C5" s="56"/>
      <c r="D5" s="56"/>
      <c r="E5" s="56"/>
      <c r="F5" s="56"/>
      <c r="G5" s="56"/>
      <c r="H5" s="56"/>
    </row>
    <row r="6" spans="1:11" ht="15" customHeight="1">
      <c r="A6" s="57" t="s">
        <v>28</v>
      </c>
      <c r="B6" s="57"/>
      <c r="C6" s="57"/>
      <c r="D6" s="57"/>
      <c r="E6" s="57"/>
      <c r="F6" s="57"/>
      <c r="G6" s="57"/>
      <c r="H6" s="57"/>
    </row>
    <row r="7" spans="1:11" ht="15.75" hidden="1">
      <c r="A7" s="6"/>
      <c r="B7" s="7"/>
      <c r="C7" s="7"/>
      <c r="D7" s="7"/>
      <c r="E7" s="7"/>
      <c r="F7" s="7"/>
      <c r="G7" s="7"/>
      <c r="H7" s="7"/>
    </row>
    <row r="8" spans="1:11" ht="2.25" hidden="1" customHeight="1">
      <c r="A8" s="1"/>
      <c r="B8" s="8"/>
      <c r="C8" s="9"/>
      <c r="D8" s="9"/>
      <c r="E8" s="9"/>
      <c r="F8" s="9"/>
      <c r="G8" s="9"/>
      <c r="H8" s="10" t="s">
        <v>0</v>
      </c>
    </row>
    <row r="9" spans="1:11" ht="110.25">
      <c r="A9" s="11" t="s">
        <v>1</v>
      </c>
      <c r="B9" s="11" t="s">
        <v>2</v>
      </c>
      <c r="C9" s="20" t="s">
        <v>4</v>
      </c>
      <c r="D9" s="20" t="s">
        <v>5</v>
      </c>
      <c r="E9" s="20" t="s">
        <v>3</v>
      </c>
      <c r="F9" s="35" t="s">
        <v>78</v>
      </c>
      <c r="G9" s="20" t="s">
        <v>79</v>
      </c>
      <c r="H9" s="27" t="s">
        <v>83</v>
      </c>
      <c r="K9" t="s">
        <v>28</v>
      </c>
    </row>
    <row r="10" spans="1:11" ht="15.75">
      <c r="A10" s="11">
        <v>1</v>
      </c>
      <c r="B10" s="20" t="s">
        <v>6</v>
      </c>
      <c r="C10" s="20" t="s">
        <v>7</v>
      </c>
      <c r="D10" s="20" t="s">
        <v>8</v>
      </c>
      <c r="E10" s="20" t="s">
        <v>9</v>
      </c>
      <c r="F10" s="42" t="s">
        <v>99</v>
      </c>
      <c r="G10" s="20" t="s">
        <v>97</v>
      </c>
      <c r="H10" s="20" t="s">
        <v>98</v>
      </c>
    </row>
    <row r="11" spans="1:11" ht="25.5">
      <c r="A11" s="47">
        <v>1</v>
      </c>
      <c r="B11" s="13" t="s">
        <v>100</v>
      </c>
      <c r="C11" s="17" t="s">
        <v>60</v>
      </c>
      <c r="D11" s="15"/>
      <c r="E11" s="15" t="s">
        <v>28</v>
      </c>
      <c r="F11" s="48">
        <f>F12+F36+F57</f>
        <v>2523071.04</v>
      </c>
      <c r="G11" s="34">
        <f>G12+G36+G38+G42</f>
        <v>278363</v>
      </c>
      <c r="H11" s="34">
        <f>H12+H36+H38+H42</f>
        <v>292365</v>
      </c>
    </row>
    <row r="12" spans="1:11">
      <c r="A12" s="47">
        <v>2</v>
      </c>
      <c r="B12" s="13" t="s">
        <v>101</v>
      </c>
      <c r="C12" s="17" t="s">
        <v>61</v>
      </c>
      <c r="D12" s="15"/>
      <c r="E12" s="15" t="s">
        <v>28</v>
      </c>
      <c r="F12" s="48">
        <v>1341004.04</v>
      </c>
      <c r="G12" s="34">
        <f>G13+G19</f>
        <v>172819</v>
      </c>
      <c r="H12" s="36">
        <f>H13+H19</f>
        <v>186821</v>
      </c>
    </row>
    <row r="13" spans="1:11" ht="76.5">
      <c r="A13" s="11">
        <v>3</v>
      </c>
      <c r="B13" s="49" t="s">
        <v>107</v>
      </c>
      <c r="C13" s="17" t="s">
        <v>111</v>
      </c>
      <c r="D13" s="15"/>
      <c r="E13" s="15"/>
      <c r="F13" s="50">
        <v>93800</v>
      </c>
      <c r="G13" s="34">
        <v>97317</v>
      </c>
      <c r="H13" s="36">
        <v>100966</v>
      </c>
    </row>
    <row r="14" spans="1:11" ht="15.75">
      <c r="A14" s="11">
        <v>4</v>
      </c>
      <c r="B14" s="49" t="s">
        <v>108</v>
      </c>
      <c r="C14" s="17" t="s">
        <v>111</v>
      </c>
      <c r="D14" s="15" t="s">
        <v>16</v>
      </c>
      <c r="E14" s="15"/>
      <c r="F14" s="50">
        <f>F13</f>
        <v>93800</v>
      </c>
      <c r="G14" s="34">
        <f>G13</f>
        <v>97317</v>
      </c>
      <c r="H14" s="36">
        <f>H13</f>
        <v>100966</v>
      </c>
    </row>
    <row r="15" spans="1:11" ht="26.25" thickBot="1">
      <c r="A15" s="11">
        <v>5</v>
      </c>
      <c r="B15" s="49" t="s">
        <v>109</v>
      </c>
      <c r="C15" s="17" t="s">
        <v>111</v>
      </c>
      <c r="D15" s="15" t="s">
        <v>18</v>
      </c>
      <c r="E15" s="15"/>
      <c r="F15" s="50">
        <f>F13</f>
        <v>93800</v>
      </c>
      <c r="G15" s="34">
        <f>G14</f>
        <v>97317</v>
      </c>
      <c r="H15" s="36">
        <f>H14</f>
        <v>100966</v>
      </c>
    </row>
    <row r="16" spans="1:11" ht="64.5" thickBot="1">
      <c r="A16" s="11">
        <v>6</v>
      </c>
      <c r="B16" s="51" t="s">
        <v>110</v>
      </c>
      <c r="C16" s="17" t="s">
        <v>111</v>
      </c>
      <c r="D16" s="15"/>
      <c r="E16" s="15"/>
      <c r="F16" s="50">
        <v>1126</v>
      </c>
      <c r="G16" s="34"/>
      <c r="H16" s="36"/>
    </row>
    <row r="17" spans="1:8" ht="26.25" thickBot="1">
      <c r="A17" s="11">
        <v>7</v>
      </c>
      <c r="B17" s="52" t="s">
        <v>68</v>
      </c>
      <c r="C17" s="17" t="s">
        <v>111</v>
      </c>
      <c r="D17" s="15" t="s">
        <v>16</v>
      </c>
      <c r="E17" s="15"/>
      <c r="F17" s="50">
        <f>F16</f>
        <v>1126</v>
      </c>
      <c r="G17" s="34"/>
      <c r="H17" s="36"/>
    </row>
    <row r="18" spans="1:8" ht="26.25" thickBot="1">
      <c r="A18" s="11">
        <v>8</v>
      </c>
      <c r="B18" s="52" t="s">
        <v>17</v>
      </c>
      <c r="C18" s="17" t="s">
        <v>111</v>
      </c>
      <c r="D18" s="15" t="s">
        <v>18</v>
      </c>
      <c r="E18" s="15"/>
      <c r="F18" s="50">
        <f>F16</f>
        <v>1126</v>
      </c>
      <c r="G18" s="34"/>
      <c r="H18" s="36"/>
    </row>
    <row r="19" spans="1:8" ht="63.75">
      <c r="A19" s="47">
        <v>9</v>
      </c>
      <c r="B19" s="13" t="s">
        <v>102</v>
      </c>
      <c r="C19" s="17" t="s">
        <v>62</v>
      </c>
      <c r="D19" s="15"/>
      <c r="E19" s="15" t="s">
        <v>28</v>
      </c>
      <c r="F19" s="34">
        <v>70803</v>
      </c>
      <c r="G19" s="34">
        <f t="shared" ref="G19:H28" si="0">G20</f>
        <v>75502</v>
      </c>
      <c r="H19" s="36">
        <f t="shared" si="0"/>
        <v>85855</v>
      </c>
    </row>
    <row r="20" spans="1:8" ht="25.5">
      <c r="A20" s="47">
        <v>10</v>
      </c>
      <c r="B20" s="13" t="s">
        <v>68</v>
      </c>
      <c r="C20" s="17" t="s">
        <v>62</v>
      </c>
      <c r="D20" s="15" t="s">
        <v>16</v>
      </c>
      <c r="E20" s="15" t="s">
        <v>28</v>
      </c>
      <c r="F20" s="34">
        <f>F19</f>
        <v>70803</v>
      </c>
      <c r="G20" s="34">
        <v>75502</v>
      </c>
      <c r="H20" s="36">
        <v>85855</v>
      </c>
    </row>
    <row r="21" spans="1:8" ht="25.5">
      <c r="A21" s="31">
        <v>11</v>
      </c>
      <c r="B21" s="13" t="s">
        <v>17</v>
      </c>
      <c r="C21" s="17" t="s">
        <v>62</v>
      </c>
      <c r="D21" s="15" t="s">
        <v>18</v>
      </c>
      <c r="E21" s="15" t="s">
        <v>28</v>
      </c>
      <c r="F21" s="34">
        <f>F19</f>
        <v>70803</v>
      </c>
      <c r="G21" s="34">
        <v>75502</v>
      </c>
      <c r="H21" s="36">
        <v>85855</v>
      </c>
    </row>
    <row r="22" spans="1:8" ht="63.75">
      <c r="A22" s="31">
        <v>12</v>
      </c>
      <c r="B22" s="13" t="s">
        <v>125</v>
      </c>
      <c r="C22" s="17" t="s">
        <v>127</v>
      </c>
      <c r="D22" s="15"/>
      <c r="E22" s="15"/>
      <c r="F22" s="34">
        <v>1160330</v>
      </c>
      <c r="G22" s="34"/>
      <c r="H22" s="36"/>
    </row>
    <row r="23" spans="1:8" ht="15.75" thickBot="1">
      <c r="A23" s="31">
        <v>13</v>
      </c>
      <c r="B23" s="54" t="s">
        <v>108</v>
      </c>
      <c r="C23" s="17" t="s">
        <v>127</v>
      </c>
      <c r="D23" s="15" t="s">
        <v>16</v>
      </c>
      <c r="E23" s="15"/>
      <c r="F23" s="34">
        <v>1160330</v>
      </c>
      <c r="G23" s="34"/>
      <c r="H23" s="36"/>
    </row>
    <row r="24" spans="1:8" ht="26.25" thickBot="1">
      <c r="A24" s="31">
        <v>14</v>
      </c>
      <c r="B24" s="54" t="s">
        <v>109</v>
      </c>
      <c r="C24" s="17" t="s">
        <v>127</v>
      </c>
      <c r="D24" s="15" t="s">
        <v>18</v>
      </c>
      <c r="E24" s="15"/>
      <c r="F24" s="34">
        <v>1160330</v>
      </c>
      <c r="G24" s="34"/>
      <c r="H24" s="36"/>
    </row>
    <row r="25" spans="1:8" ht="63.75">
      <c r="A25" s="31">
        <v>15</v>
      </c>
      <c r="B25" s="13" t="s">
        <v>126</v>
      </c>
      <c r="C25" s="17" t="s">
        <v>127</v>
      </c>
      <c r="D25" s="15"/>
      <c r="E25" s="15"/>
      <c r="F25" s="34">
        <v>14945.04</v>
      </c>
      <c r="G25" s="34"/>
      <c r="H25" s="36"/>
    </row>
    <row r="26" spans="1:8" ht="15.75" thickBot="1">
      <c r="A26" s="31">
        <v>16</v>
      </c>
      <c r="B26" s="54" t="s">
        <v>108</v>
      </c>
      <c r="C26" s="17" t="s">
        <v>127</v>
      </c>
      <c r="D26" s="15" t="s">
        <v>16</v>
      </c>
      <c r="E26" s="15"/>
      <c r="F26" s="34">
        <v>14945.04</v>
      </c>
      <c r="G26" s="34"/>
      <c r="H26" s="36"/>
    </row>
    <row r="27" spans="1:8" ht="26.25" thickBot="1">
      <c r="A27" s="31">
        <v>17</v>
      </c>
      <c r="B27" s="54" t="s">
        <v>109</v>
      </c>
      <c r="C27" s="17" t="s">
        <v>127</v>
      </c>
      <c r="D27" s="15" t="s">
        <v>18</v>
      </c>
      <c r="E27" s="15"/>
      <c r="F27" s="34">
        <v>14945.04</v>
      </c>
      <c r="G27" s="34"/>
      <c r="H27" s="36"/>
    </row>
    <row r="28" spans="1:8">
      <c r="A28" s="31">
        <v>18</v>
      </c>
      <c r="B28" s="14" t="s">
        <v>39</v>
      </c>
      <c r="C28" s="17"/>
      <c r="D28" s="15" t="s">
        <v>16</v>
      </c>
      <c r="E28" s="15" t="s">
        <v>41</v>
      </c>
      <c r="F28" s="48">
        <v>1341004.04</v>
      </c>
      <c r="G28" s="34">
        <f t="shared" si="0"/>
        <v>75502</v>
      </c>
      <c r="H28" s="36">
        <f t="shared" si="0"/>
        <v>85855</v>
      </c>
    </row>
    <row r="29" spans="1:8">
      <c r="A29" s="31">
        <v>19</v>
      </c>
      <c r="B29" s="13" t="s">
        <v>43</v>
      </c>
      <c r="C29" s="17" t="s">
        <v>61</v>
      </c>
      <c r="D29" s="15" t="s">
        <v>18</v>
      </c>
      <c r="E29" s="15" t="s">
        <v>42</v>
      </c>
      <c r="F29" s="48">
        <v>1341004.04</v>
      </c>
      <c r="G29" s="34">
        <v>75502</v>
      </c>
      <c r="H29" s="36">
        <v>85855</v>
      </c>
    </row>
    <row r="30" spans="1:8" ht="21" customHeight="1">
      <c r="A30" s="31">
        <v>20</v>
      </c>
      <c r="B30" s="14" t="s">
        <v>112</v>
      </c>
      <c r="C30" s="15" t="s">
        <v>113</v>
      </c>
      <c r="D30" s="15"/>
      <c r="E30" s="16"/>
      <c r="F30" s="33">
        <v>7210</v>
      </c>
      <c r="G30" s="34"/>
      <c r="H30" s="36"/>
    </row>
    <row r="31" spans="1:8" ht="21" customHeight="1">
      <c r="A31" s="31">
        <v>21</v>
      </c>
      <c r="B31" s="14" t="s">
        <v>108</v>
      </c>
      <c r="C31" s="15" t="s">
        <v>113</v>
      </c>
      <c r="D31" s="15" t="s">
        <v>16</v>
      </c>
      <c r="E31" s="16"/>
      <c r="F31" s="33">
        <f>F30</f>
        <v>7210</v>
      </c>
      <c r="G31" s="34"/>
      <c r="H31" s="36"/>
    </row>
    <row r="32" spans="1:8" ht="21" customHeight="1">
      <c r="A32" s="31">
        <v>22</v>
      </c>
      <c r="B32" s="14" t="s">
        <v>109</v>
      </c>
      <c r="C32" s="15" t="s">
        <v>113</v>
      </c>
      <c r="D32" s="15" t="s">
        <v>18</v>
      </c>
      <c r="E32" s="16"/>
      <c r="F32" s="33">
        <f>F30</f>
        <v>7210</v>
      </c>
      <c r="G32" s="34"/>
      <c r="H32" s="36"/>
    </row>
    <row r="33" spans="1:9" ht="29.25" customHeight="1">
      <c r="A33" s="31">
        <v>23</v>
      </c>
      <c r="B33" s="14" t="s">
        <v>114</v>
      </c>
      <c r="C33" s="15" t="s">
        <v>115</v>
      </c>
      <c r="D33" s="15"/>
      <c r="E33" s="16"/>
      <c r="F33" s="33">
        <v>361</v>
      </c>
      <c r="G33" s="34"/>
      <c r="H33" s="36"/>
    </row>
    <row r="34" spans="1:9" ht="21" customHeight="1">
      <c r="A34" s="31">
        <v>24</v>
      </c>
      <c r="B34" s="14" t="s">
        <v>108</v>
      </c>
      <c r="C34" s="15" t="s">
        <v>115</v>
      </c>
      <c r="D34" s="15" t="s">
        <v>16</v>
      </c>
      <c r="E34" s="16"/>
      <c r="F34" s="33">
        <v>361</v>
      </c>
      <c r="G34" s="34"/>
      <c r="H34" s="36"/>
    </row>
    <row r="35" spans="1:9" ht="21" customHeight="1">
      <c r="A35" s="31">
        <v>25</v>
      </c>
      <c r="B35" s="14" t="s">
        <v>109</v>
      </c>
      <c r="C35" s="15" t="s">
        <v>115</v>
      </c>
      <c r="D35" s="15" t="s">
        <v>18</v>
      </c>
      <c r="E35" s="16"/>
      <c r="F35" s="33">
        <v>361</v>
      </c>
      <c r="G35" s="34"/>
      <c r="H35" s="36"/>
    </row>
    <row r="36" spans="1:9" ht="21" customHeight="1">
      <c r="A36" s="31">
        <v>26</v>
      </c>
      <c r="B36" s="53" t="s">
        <v>116</v>
      </c>
      <c r="C36" s="15"/>
      <c r="D36" s="15" t="s">
        <v>16</v>
      </c>
      <c r="E36" s="16" t="s">
        <v>117</v>
      </c>
      <c r="F36" s="33">
        <v>7571</v>
      </c>
      <c r="G36" s="34"/>
      <c r="H36" s="36"/>
    </row>
    <row r="37" spans="1:9" ht="21" customHeight="1">
      <c r="A37" s="31">
        <v>27</v>
      </c>
      <c r="B37" s="13" t="s">
        <v>118</v>
      </c>
      <c r="C37" s="15" t="s">
        <v>119</v>
      </c>
      <c r="D37" s="15" t="s">
        <v>18</v>
      </c>
      <c r="E37" s="15" t="s">
        <v>120</v>
      </c>
      <c r="F37" s="48">
        <f>F36</f>
        <v>7571</v>
      </c>
      <c r="G37" s="34"/>
      <c r="H37" s="36"/>
    </row>
    <row r="38" spans="1:9" ht="18" customHeight="1">
      <c r="A38" s="31">
        <v>28</v>
      </c>
      <c r="B38" s="13" t="s">
        <v>105</v>
      </c>
      <c r="C38" s="15" t="s">
        <v>63</v>
      </c>
      <c r="D38" s="15" t="s">
        <v>28</v>
      </c>
      <c r="E38" s="16" t="s">
        <v>28</v>
      </c>
      <c r="F38" s="33">
        <v>90544</v>
      </c>
      <c r="G38" s="34">
        <v>90544</v>
      </c>
      <c r="H38" s="33">
        <v>90544</v>
      </c>
      <c r="I38" t="s">
        <v>28</v>
      </c>
    </row>
    <row r="39" spans="1:9" ht="49.5" customHeight="1">
      <c r="A39" s="31">
        <v>29</v>
      </c>
      <c r="B39" s="13" t="s">
        <v>104</v>
      </c>
      <c r="C39" s="15" t="s">
        <v>64</v>
      </c>
      <c r="D39" s="15"/>
      <c r="E39" s="16" t="s">
        <v>28</v>
      </c>
      <c r="F39" s="33">
        <v>90544</v>
      </c>
      <c r="G39" s="33">
        <f>G38</f>
        <v>90544</v>
      </c>
      <c r="H39" s="33">
        <f>H38</f>
        <v>90544</v>
      </c>
    </row>
    <row r="40" spans="1:9" ht="11.25" customHeight="1">
      <c r="A40" s="31">
        <v>30</v>
      </c>
      <c r="B40" s="13" t="s">
        <v>68</v>
      </c>
      <c r="C40" s="15" t="s">
        <v>64</v>
      </c>
      <c r="D40" s="15" t="s">
        <v>16</v>
      </c>
      <c r="E40" s="16" t="s">
        <v>28</v>
      </c>
      <c r="F40" s="33">
        <f>F38</f>
        <v>90544</v>
      </c>
      <c r="G40" s="33">
        <f>G38</f>
        <v>90544</v>
      </c>
      <c r="H40" s="33">
        <f>H38</f>
        <v>90544</v>
      </c>
    </row>
    <row r="41" spans="1:9" ht="11.25" customHeight="1">
      <c r="A41" s="31">
        <v>31</v>
      </c>
      <c r="B41" s="13" t="s">
        <v>17</v>
      </c>
      <c r="C41" s="15" t="s">
        <v>64</v>
      </c>
      <c r="D41" s="15" t="s">
        <v>18</v>
      </c>
      <c r="E41" s="16" t="s">
        <v>28</v>
      </c>
      <c r="F41" s="34">
        <f>F40</f>
        <v>90544</v>
      </c>
      <c r="G41" s="34">
        <f>G40</f>
        <v>90544</v>
      </c>
      <c r="H41" s="33">
        <f>H38</f>
        <v>90544</v>
      </c>
    </row>
    <row r="42" spans="1:9" ht="51">
      <c r="A42" s="31">
        <v>32</v>
      </c>
      <c r="B42" s="13" t="s">
        <v>103</v>
      </c>
      <c r="C42" s="15" t="s">
        <v>74</v>
      </c>
      <c r="D42" s="15"/>
      <c r="E42" s="16" t="s">
        <v>28</v>
      </c>
      <c r="F42" s="34">
        <f t="shared" ref="F42:H43" si="1">F43</f>
        <v>15000</v>
      </c>
      <c r="G42" s="34">
        <f t="shared" si="1"/>
        <v>15000</v>
      </c>
      <c r="H42" s="34">
        <f t="shared" si="1"/>
        <v>15000</v>
      </c>
    </row>
    <row r="43" spans="1:9" ht="16.5" customHeight="1">
      <c r="A43" s="31">
        <v>33</v>
      </c>
      <c r="B43" s="13" t="s">
        <v>68</v>
      </c>
      <c r="C43" s="15" t="s">
        <v>74</v>
      </c>
      <c r="D43" s="15" t="s">
        <v>16</v>
      </c>
      <c r="E43" s="16" t="s">
        <v>28</v>
      </c>
      <c r="F43" s="34">
        <f t="shared" si="1"/>
        <v>15000</v>
      </c>
      <c r="G43" s="34">
        <f t="shared" si="1"/>
        <v>15000</v>
      </c>
      <c r="H43" s="34">
        <f t="shared" si="1"/>
        <v>15000</v>
      </c>
    </row>
    <row r="44" spans="1:9" ht="15.75" customHeight="1">
      <c r="A44" s="31">
        <v>34</v>
      </c>
      <c r="B44" s="13" t="s">
        <v>17</v>
      </c>
      <c r="C44" s="15" t="s">
        <v>74</v>
      </c>
      <c r="D44" s="15" t="s">
        <v>18</v>
      </c>
      <c r="E44" s="16" t="s">
        <v>28</v>
      </c>
      <c r="F44" s="34">
        <v>15000</v>
      </c>
      <c r="G44" s="34">
        <v>15000</v>
      </c>
      <c r="H44" s="34">
        <v>15000</v>
      </c>
    </row>
    <row r="45" spans="1:9" ht="56.25" customHeight="1">
      <c r="A45" s="31">
        <v>35</v>
      </c>
      <c r="B45" s="13" t="s">
        <v>130</v>
      </c>
      <c r="C45" s="15" t="s">
        <v>134</v>
      </c>
      <c r="D45" s="15"/>
      <c r="E45" s="16"/>
      <c r="F45" s="34">
        <v>697477</v>
      </c>
      <c r="G45" s="33"/>
      <c r="H45" s="36"/>
    </row>
    <row r="46" spans="1:9" ht="15.75" customHeight="1">
      <c r="A46" s="31">
        <v>36</v>
      </c>
      <c r="B46" s="13" t="s">
        <v>68</v>
      </c>
      <c r="C46" s="15" t="s">
        <v>134</v>
      </c>
      <c r="D46" s="15" t="s">
        <v>16</v>
      </c>
      <c r="E46" s="16"/>
      <c r="F46" s="34">
        <v>697477</v>
      </c>
      <c r="G46" s="33"/>
      <c r="H46" s="36"/>
    </row>
    <row r="47" spans="1:9" ht="15.75" customHeight="1">
      <c r="A47" s="31">
        <v>37</v>
      </c>
      <c r="B47" s="13" t="s">
        <v>17</v>
      </c>
      <c r="C47" s="15" t="s">
        <v>134</v>
      </c>
      <c r="D47" s="15" t="s">
        <v>18</v>
      </c>
      <c r="E47" s="16"/>
      <c r="F47" s="34">
        <v>697477</v>
      </c>
      <c r="G47" s="33"/>
      <c r="H47" s="36"/>
    </row>
    <row r="48" spans="1:9" ht="73.5" customHeight="1">
      <c r="A48" s="31">
        <v>38</v>
      </c>
      <c r="B48" s="13" t="s">
        <v>131</v>
      </c>
      <c r="C48" s="15" t="s">
        <v>134</v>
      </c>
      <c r="D48" s="15"/>
      <c r="E48" s="16"/>
      <c r="F48" s="34">
        <v>123085</v>
      </c>
      <c r="G48" s="33"/>
      <c r="H48" s="36"/>
    </row>
    <row r="49" spans="1:8" ht="15.75" customHeight="1">
      <c r="A49" s="31">
        <v>39</v>
      </c>
      <c r="B49" s="13" t="s">
        <v>68</v>
      </c>
      <c r="C49" s="15" t="s">
        <v>134</v>
      </c>
      <c r="D49" s="15" t="s">
        <v>16</v>
      </c>
      <c r="E49" s="16"/>
      <c r="F49" s="34">
        <v>123085</v>
      </c>
      <c r="G49" s="33"/>
      <c r="H49" s="36"/>
    </row>
    <row r="50" spans="1:8" ht="15.75" customHeight="1">
      <c r="A50" s="31">
        <v>40</v>
      </c>
      <c r="B50" s="13" t="s">
        <v>17</v>
      </c>
      <c r="C50" s="15" t="s">
        <v>134</v>
      </c>
      <c r="D50" s="15" t="s">
        <v>18</v>
      </c>
      <c r="E50" s="16"/>
      <c r="F50" s="34">
        <v>123085</v>
      </c>
      <c r="G50" s="33"/>
      <c r="H50" s="36"/>
    </row>
    <row r="51" spans="1:8" ht="55.5" customHeight="1">
      <c r="A51" s="31">
        <v>41</v>
      </c>
      <c r="B51" s="13" t="s">
        <v>133</v>
      </c>
      <c r="C51" s="15" t="s">
        <v>135</v>
      </c>
      <c r="D51" s="15"/>
      <c r="E51" s="16"/>
      <c r="F51" s="34">
        <v>243140</v>
      </c>
      <c r="G51" s="33"/>
      <c r="H51" s="36"/>
    </row>
    <row r="52" spans="1:8" ht="15.75" customHeight="1">
      <c r="A52" s="31">
        <v>42</v>
      </c>
      <c r="B52" s="13" t="s">
        <v>68</v>
      </c>
      <c r="C52" s="15" t="s">
        <v>135</v>
      </c>
      <c r="D52" s="15" t="s">
        <v>16</v>
      </c>
      <c r="E52" s="16"/>
      <c r="F52" s="34">
        <v>243140</v>
      </c>
      <c r="G52" s="33"/>
      <c r="H52" s="36"/>
    </row>
    <row r="53" spans="1:8" ht="15.75" customHeight="1">
      <c r="A53" s="31">
        <v>43</v>
      </c>
      <c r="B53" s="13" t="s">
        <v>17</v>
      </c>
      <c r="C53" s="15" t="s">
        <v>135</v>
      </c>
      <c r="D53" s="15" t="s">
        <v>18</v>
      </c>
      <c r="E53" s="16"/>
      <c r="F53" s="34">
        <v>243140</v>
      </c>
      <c r="G53" s="33"/>
      <c r="H53" s="36"/>
    </row>
    <row r="54" spans="1:8" ht="51.75" customHeight="1">
      <c r="A54" s="31">
        <v>44</v>
      </c>
      <c r="B54" s="13" t="s">
        <v>132</v>
      </c>
      <c r="C54" s="15" t="s">
        <v>135</v>
      </c>
      <c r="D54" s="15"/>
      <c r="E54" s="16"/>
      <c r="F54" s="34">
        <v>5250</v>
      </c>
      <c r="G54" s="33"/>
      <c r="H54" s="36"/>
    </row>
    <row r="55" spans="1:8" ht="15.75" customHeight="1">
      <c r="A55" s="31">
        <v>45</v>
      </c>
      <c r="B55" s="13" t="s">
        <v>68</v>
      </c>
      <c r="C55" s="15" t="s">
        <v>135</v>
      </c>
      <c r="D55" s="15" t="s">
        <v>16</v>
      </c>
      <c r="E55" s="16"/>
      <c r="F55" s="34">
        <v>5250</v>
      </c>
      <c r="G55" s="33"/>
      <c r="H55" s="36"/>
    </row>
    <row r="56" spans="1:8" ht="15.75" customHeight="1">
      <c r="A56" s="31">
        <v>46</v>
      </c>
      <c r="B56" s="13" t="s">
        <v>17</v>
      </c>
      <c r="C56" s="15" t="s">
        <v>135</v>
      </c>
      <c r="D56" s="15" t="s">
        <v>18</v>
      </c>
      <c r="E56" s="16"/>
      <c r="F56" s="34">
        <v>5250</v>
      </c>
      <c r="G56" s="33"/>
      <c r="H56" s="36"/>
    </row>
    <row r="57" spans="1:8" ht="15.75" customHeight="1">
      <c r="A57" s="31">
        <v>47</v>
      </c>
      <c r="B57" s="14" t="s">
        <v>49</v>
      </c>
      <c r="C57" s="15"/>
      <c r="D57" s="15" t="s">
        <v>16</v>
      </c>
      <c r="E57" s="16" t="s">
        <v>52</v>
      </c>
      <c r="F57" s="34">
        <f>F58</f>
        <v>1174496</v>
      </c>
      <c r="G57" s="33">
        <f>G58</f>
        <v>105544</v>
      </c>
      <c r="H57" s="36">
        <v>105544</v>
      </c>
    </row>
    <row r="58" spans="1:8" ht="15.75" customHeight="1">
      <c r="A58" s="31">
        <v>48</v>
      </c>
      <c r="B58" s="14" t="s">
        <v>38</v>
      </c>
      <c r="C58" s="15"/>
      <c r="D58" s="15" t="s">
        <v>18</v>
      </c>
      <c r="E58" s="16" t="s">
        <v>40</v>
      </c>
      <c r="F58" s="34">
        <v>1174496</v>
      </c>
      <c r="G58" s="34">
        <v>105544</v>
      </c>
      <c r="H58" s="36">
        <v>105544</v>
      </c>
    </row>
    <row r="59" spans="1:8" ht="15" customHeight="1">
      <c r="A59" s="31">
        <v>49</v>
      </c>
      <c r="B59" s="13" t="s">
        <v>69</v>
      </c>
      <c r="C59" s="15" t="s">
        <v>54</v>
      </c>
      <c r="D59" s="15" t="s">
        <v>28</v>
      </c>
      <c r="E59" s="15" t="s">
        <v>28</v>
      </c>
      <c r="F59" s="34">
        <f>F60+F73+F76+F81+F90+F95+F105+F109+F119+F124</f>
        <v>4726944.87</v>
      </c>
      <c r="G59" s="34">
        <f>G60+G76+G81+G90+G100+G109+G119+G124</f>
        <v>4506746</v>
      </c>
      <c r="H59" s="34">
        <f>H60+H76+H81+H90+H100+H109+H119+H124</f>
        <v>4507259</v>
      </c>
    </row>
    <row r="60" spans="1:8" ht="13.5" customHeight="1">
      <c r="A60" s="31">
        <v>50</v>
      </c>
      <c r="B60" s="19" t="s">
        <v>70</v>
      </c>
      <c r="C60" s="15" t="s">
        <v>56</v>
      </c>
      <c r="D60" s="15" t="s">
        <v>28</v>
      </c>
      <c r="E60" s="15" t="s">
        <v>28</v>
      </c>
      <c r="F60" s="34">
        <f>F61+F65+F69</f>
        <v>2825538.87</v>
      </c>
      <c r="G60" s="34">
        <f>G61+G65+G69</f>
        <v>2840890</v>
      </c>
      <c r="H60" s="34">
        <f>H61+H65+H69</f>
        <v>2840890</v>
      </c>
    </row>
    <row r="61" spans="1:8" ht="27.75" customHeight="1">
      <c r="A61" s="31">
        <v>51</v>
      </c>
      <c r="B61" s="13" t="s">
        <v>12</v>
      </c>
      <c r="C61" s="15" t="s">
        <v>56</v>
      </c>
      <c r="D61" s="15" t="s">
        <v>13</v>
      </c>
      <c r="E61" s="15" t="s">
        <v>28</v>
      </c>
      <c r="F61" s="34">
        <v>1853054</v>
      </c>
      <c r="G61" s="34">
        <f t="shared" ref="F61:H62" si="2">G62</f>
        <v>1896326</v>
      </c>
      <c r="H61" s="34">
        <f t="shared" si="2"/>
        <v>1896326</v>
      </c>
    </row>
    <row r="62" spans="1:8" ht="27" customHeight="1">
      <c r="A62" s="31">
        <v>52</v>
      </c>
      <c r="B62" s="13" t="s">
        <v>14</v>
      </c>
      <c r="C62" s="15" t="s">
        <v>56</v>
      </c>
      <c r="D62" s="15" t="s">
        <v>15</v>
      </c>
      <c r="E62" s="15" t="s">
        <v>28</v>
      </c>
      <c r="F62" s="34">
        <f>F61</f>
        <v>1853054</v>
      </c>
      <c r="G62" s="34">
        <f t="shared" si="2"/>
        <v>1896326</v>
      </c>
      <c r="H62" s="34">
        <f t="shared" si="2"/>
        <v>1896326</v>
      </c>
    </row>
    <row r="63" spans="1:8" ht="24" customHeight="1">
      <c r="A63" s="31">
        <v>53</v>
      </c>
      <c r="B63" s="14" t="s">
        <v>48</v>
      </c>
      <c r="C63" s="15" t="s">
        <v>56</v>
      </c>
      <c r="D63" s="15" t="s">
        <v>15</v>
      </c>
      <c r="E63" s="15" t="s">
        <v>11</v>
      </c>
      <c r="F63" s="34">
        <f>F62</f>
        <v>1853054</v>
      </c>
      <c r="G63" s="34">
        <v>1896326</v>
      </c>
      <c r="H63" s="34">
        <v>1896326</v>
      </c>
    </row>
    <row r="64" spans="1:8" ht="15" customHeight="1">
      <c r="A64" s="31">
        <v>54</v>
      </c>
      <c r="B64" s="14" t="s">
        <v>23</v>
      </c>
      <c r="C64" s="15" t="s">
        <v>56</v>
      </c>
      <c r="D64" s="15" t="s">
        <v>15</v>
      </c>
      <c r="E64" s="15" t="s">
        <v>24</v>
      </c>
      <c r="F64" s="34">
        <f>F63</f>
        <v>1853054</v>
      </c>
      <c r="G64" s="34">
        <v>1896326</v>
      </c>
      <c r="H64" s="34">
        <v>1896326</v>
      </c>
    </row>
    <row r="65" spans="1:8" ht="24" customHeight="1">
      <c r="A65" s="31">
        <v>55</v>
      </c>
      <c r="B65" s="13" t="s">
        <v>68</v>
      </c>
      <c r="C65" s="15" t="s">
        <v>56</v>
      </c>
      <c r="D65" s="15" t="s">
        <v>16</v>
      </c>
      <c r="E65" s="15" t="s">
        <v>28</v>
      </c>
      <c r="F65" s="48">
        <v>962793.87</v>
      </c>
      <c r="G65" s="34">
        <v>941064</v>
      </c>
      <c r="H65" s="34">
        <v>941064</v>
      </c>
    </row>
    <row r="66" spans="1:8" ht="18" customHeight="1">
      <c r="A66" s="31">
        <v>56</v>
      </c>
      <c r="B66" s="13" t="s">
        <v>17</v>
      </c>
      <c r="C66" s="15" t="s">
        <v>56</v>
      </c>
      <c r="D66" s="15" t="s">
        <v>18</v>
      </c>
      <c r="E66" s="15" t="s">
        <v>28</v>
      </c>
      <c r="F66" s="48">
        <f t="shared" ref="F66:H68" si="3">F65</f>
        <v>962793.87</v>
      </c>
      <c r="G66" s="34">
        <f t="shared" si="3"/>
        <v>941064</v>
      </c>
      <c r="H66" s="34">
        <f t="shared" si="3"/>
        <v>941064</v>
      </c>
    </row>
    <row r="67" spans="1:8" ht="16.5" customHeight="1">
      <c r="A67" s="31">
        <v>57</v>
      </c>
      <c r="B67" s="14" t="s">
        <v>48</v>
      </c>
      <c r="C67" s="15" t="s">
        <v>56</v>
      </c>
      <c r="D67" s="15" t="s">
        <v>67</v>
      </c>
      <c r="E67" s="15" t="s">
        <v>11</v>
      </c>
      <c r="F67" s="48">
        <f t="shared" si="3"/>
        <v>962793.87</v>
      </c>
      <c r="G67" s="34">
        <f t="shared" si="3"/>
        <v>941064</v>
      </c>
      <c r="H67" s="34">
        <f t="shared" si="3"/>
        <v>941064</v>
      </c>
    </row>
    <row r="68" spans="1:8" ht="30" customHeight="1">
      <c r="A68" s="31">
        <v>58</v>
      </c>
      <c r="B68" s="14" t="s">
        <v>23</v>
      </c>
      <c r="C68" s="15" t="s">
        <v>56</v>
      </c>
      <c r="D68" s="15" t="s">
        <v>18</v>
      </c>
      <c r="E68" s="15" t="s">
        <v>24</v>
      </c>
      <c r="F68" s="48">
        <f t="shared" si="3"/>
        <v>962793.87</v>
      </c>
      <c r="G68" s="34">
        <f t="shared" si="3"/>
        <v>941064</v>
      </c>
      <c r="H68" s="34">
        <f t="shared" si="3"/>
        <v>941064</v>
      </c>
    </row>
    <row r="69" spans="1:8" ht="24" customHeight="1">
      <c r="A69" s="31">
        <v>59</v>
      </c>
      <c r="B69" s="13" t="s">
        <v>19</v>
      </c>
      <c r="C69" s="15" t="s">
        <v>56</v>
      </c>
      <c r="D69" s="15" t="s">
        <v>20</v>
      </c>
      <c r="E69" s="15" t="s">
        <v>28</v>
      </c>
      <c r="F69" s="34">
        <v>9691</v>
      </c>
      <c r="G69" s="34">
        <f t="shared" ref="G69:H71" si="4">G70</f>
        <v>3500</v>
      </c>
      <c r="H69" s="34">
        <f t="shared" si="4"/>
        <v>3500</v>
      </c>
    </row>
    <row r="70" spans="1:8" ht="18" customHeight="1">
      <c r="A70" s="31">
        <v>6061</v>
      </c>
      <c r="B70" s="13" t="s">
        <v>47</v>
      </c>
      <c r="C70" s="15" t="s">
        <v>56</v>
      </c>
      <c r="D70" s="15" t="s">
        <v>46</v>
      </c>
      <c r="E70" s="15" t="s">
        <v>28</v>
      </c>
      <c r="F70" s="34">
        <f>F69</f>
        <v>9691</v>
      </c>
      <c r="G70" s="34">
        <f t="shared" si="4"/>
        <v>3500</v>
      </c>
      <c r="H70" s="34">
        <f t="shared" si="4"/>
        <v>3500</v>
      </c>
    </row>
    <row r="71" spans="1:8" ht="15" customHeight="1">
      <c r="A71" s="31">
        <v>62</v>
      </c>
      <c r="B71" s="28" t="s">
        <v>48</v>
      </c>
      <c r="C71" s="15" t="s">
        <v>56</v>
      </c>
      <c r="D71" s="15" t="s">
        <v>46</v>
      </c>
      <c r="E71" s="15" t="s">
        <v>11</v>
      </c>
      <c r="F71" s="34">
        <f>F69</f>
        <v>9691</v>
      </c>
      <c r="G71" s="34">
        <f t="shared" si="4"/>
        <v>3500</v>
      </c>
      <c r="H71" s="34">
        <f t="shared" si="4"/>
        <v>3500</v>
      </c>
    </row>
    <row r="72" spans="1:8" ht="12.75" customHeight="1">
      <c r="A72" s="31">
        <v>63</v>
      </c>
      <c r="B72" s="14" t="s">
        <v>23</v>
      </c>
      <c r="C72" s="15" t="s">
        <v>56</v>
      </c>
      <c r="D72" s="15" t="s">
        <v>46</v>
      </c>
      <c r="E72" s="15" t="s">
        <v>24</v>
      </c>
      <c r="F72" s="34">
        <f>F71</f>
        <v>9691</v>
      </c>
      <c r="G72" s="34">
        <v>3500</v>
      </c>
      <c r="H72" s="34">
        <v>3500</v>
      </c>
    </row>
    <row r="73" spans="1:8" ht="28.5" customHeight="1">
      <c r="A73" s="31">
        <v>64</v>
      </c>
      <c r="B73" s="13" t="s">
        <v>121</v>
      </c>
      <c r="C73" s="15" t="s">
        <v>122</v>
      </c>
      <c r="D73" s="15"/>
      <c r="E73" s="15" t="s">
        <v>24</v>
      </c>
      <c r="F73" s="34">
        <v>265050</v>
      </c>
      <c r="G73" s="34"/>
      <c r="H73" s="34"/>
    </row>
    <row r="74" spans="1:8" ht="28.5" customHeight="1">
      <c r="A74" s="31">
        <v>6566</v>
      </c>
      <c r="B74" s="13" t="s">
        <v>123</v>
      </c>
      <c r="C74" s="15" t="s">
        <v>122</v>
      </c>
      <c r="D74" s="15" t="s">
        <v>13</v>
      </c>
      <c r="E74" s="15" t="s">
        <v>24</v>
      </c>
      <c r="F74" s="34">
        <f>F73</f>
        <v>265050</v>
      </c>
      <c r="G74" s="34"/>
      <c r="H74" s="34"/>
    </row>
    <row r="75" spans="1:8" ht="28.5" customHeight="1">
      <c r="A75" s="31">
        <v>67</v>
      </c>
      <c r="B75" s="13" t="s">
        <v>12</v>
      </c>
      <c r="C75" s="15" t="s">
        <v>122</v>
      </c>
      <c r="D75" s="15" t="s">
        <v>15</v>
      </c>
      <c r="E75" s="15" t="s">
        <v>24</v>
      </c>
      <c r="F75" s="34">
        <f>F74</f>
        <v>265050</v>
      </c>
      <c r="G75" s="34"/>
      <c r="H75" s="34"/>
    </row>
    <row r="76" spans="1:8" ht="28.5" customHeight="1">
      <c r="A76" s="31">
        <v>68</v>
      </c>
      <c r="B76" s="24" t="s">
        <v>71</v>
      </c>
      <c r="C76" s="18">
        <v>7210000230</v>
      </c>
      <c r="D76" s="26"/>
      <c r="E76" s="16" t="s">
        <v>28</v>
      </c>
      <c r="F76" s="33">
        <v>691703</v>
      </c>
      <c r="G76" s="33">
        <f t="shared" ref="F76:H79" si="5">G77</f>
        <v>729203</v>
      </c>
      <c r="H76" s="33">
        <f t="shared" si="5"/>
        <v>729203</v>
      </c>
    </row>
    <row r="77" spans="1:8" ht="12.75" customHeight="1">
      <c r="A77" s="31">
        <v>69</v>
      </c>
      <c r="B77" s="14" t="s">
        <v>12</v>
      </c>
      <c r="C77" s="18">
        <v>7210000230</v>
      </c>
      <c r="D77" s="26">
        <v>100</v>
      </c>
      <c r="E77" s="16" t="s">
        <v>28</v>
      </c>
      <c r="F77" s="33">
        <f>F78</f>
        <v>691703</v>
      </c>
      <c r="G77" s="33">
        <f>G78</f>
        <v>729203</v>
      </c>
      <c r="H77" s="33">
        <f t="shared" si="5"/>
        <v>729203</v>
      </c>
    </row>
    <row r="78" spans="1:8" ht="26.25" customHeight="1">
      <c r="A78" s="31">
        <v>70</v>
      </c>
      <c r="B78" s="14" t="s">
        <v>14</v>
      </c>
      <c r="C78" s="18">
        <v>7210000230</v>
      </c>
      <c r="D78" s="26">
        <v>120</v>
      </c>
      <c r="E78" s="16" t="s">
        <v>28</v>
      </c>
      <c r="F78" s="33">
        <f t="shared" si="5"/>
        <v>691703</v>
      </c>
      <c r="G78" s="33">
        <f t="shared" si="5"/>
        <v>729203</v>
      </c>
      <c r="H78" s="33">
        <f t="shared" si="5"/>
        <v>729203</v>
      </c>
    </row>
    <row r="79" spans="1:8" ht="12.75" customHeight="1">
      <c r="A79" s="31">
        <v>71</v>
      </c>
      <c r="B79" s="14" t="s">
        <v>48</v>
      </c>
      <c r="C79" s="18">
        <v>7210000230</v>
      </c>
      <c r="D79" s="26">
        <v>120</v>
      </c>
      <c r="E79" s="16" t="s">
        <v>11</v>
      </c>
      <c r="F79" s="33">
        <f t="shared" si="5"/>
        <v>691703</v>
      </c>
      <c r="G79" s="33">
        <f t="shared" si="5"/>
        <v>729203</v>
      </c>
      <c r="H79" s="33">
        <f t="shared" si="5"/>
        <v>729203</v>
      </c>
    </row>
    <row r="80" spans="1:8" ht="12.75" customHeight="1">
      <c r="A80" s="31">
        <v>72</v>
      </c>
      <c r="B80" s="14" t="s">
        <v>27</v>
      </c>
      <c r="C80" s="18">
        <v>7210000230</v>
      </c>
      <c r="D80" s="26">
        <v>120</v>
      </c>
      <c r="E80" s="16" t="s">
        <v>22</v>
      </c>
      <c r="F80" s="33">
        <v>691703</v>
      </c>
      <c r="G80" s="33">
        <v>729203</v>
      </c>
      <c r="H80" s="33">
        <v>729203</v>
      </c>
    </row>
    <row r="81" spans="1:8" ht="26.25" customHeight="1">
      <c r="A81" s="31">
        <v>73</v>
      </c>
      <c r="B81" s="13" t="s">
        <v>75</v>
      </c>
      <c r="C81" s="17" t="s">
        <v>59</v>
      </c>
      <c r="D81" s="15" t="s">
        <v>10</v>
      </c>
      <c r="E81" s="15" t="s">
        <v>28</v>
      </c>
      <c r="F81" s="34">
        <f>F85+F86</f>
        <v>42219</v>
      </c>
      <c r="G81" s="34">
        <f>G82+G86</f>
        <v>42219</v>
      </c>
      <c r="H81" s="34">
        <f>H82+H86</f>
        <v>42732</v>
      </c>
    </row>
    <row r="82" spans="1:8" ht="37.5" customHeight="1">
      <c r="A82" s="31">
        <v>74</v>
      </c>
      <c r="B82" s="13" t="s">
        <v>12</v>
      </c>
      <c r="C82" s="17" t="s">
        <v>59</v>
      </c>
      <c r="D82" s="15" t="s">
        <v>13</v>
      </c>
      <c r="E82" s="13" t="s">
        <v>28</v>
      </c>
      <c r="F82" s="48">
        <f>F83</f>
        <v>34322.81</v>
      </c>
      <c r="G82" s="48">
        <v>34322.81</v>
      </c>
      <c r="H82" s="48">
        <f>H83</f>
        <v>30756</v>
      </c>
    </row>
    <row r="83" spans="1:8" ht="25.5" customHeight="1">
      <c r="A83" s="31">
        <v>75</v>
      </c>
      <c r="B83" s="13" t="s">
        <v>14</v>
      </c>
      <c r="C83" s="17" t="s">
        <v>59</v>
      </c>
      <c r="D83" s="15" t="s">
        <v>15</v>
      </c>
      <c r="E83" s="14" t="s">
        <v>28</v>
      </c>
      <c r="F83" s="48">
        <v>34322.81</v>
      </c>
      <c r="G83" s="48">
        <f>G84</f>
        <v>34322.81</v>
      </c>
      <c r="H83" s="48">
        <v>30756</v>
      </c>
    </row>
    <row r="84" spans="1:8" ht="12.75" customHeight="1">
      <c r="A84" s="31">
        <v>76</v>
      </c>
      <c r="B84" s="13" t="s">
        <v>25</v>
      </c>
      <c r="C84" s="17" t="s">
        <v>59</v>
      </c>
      <c r="D84" s="15" t="s">
        <v>15</v>
      </c>
      <c r="E84" s="15" t="s">
        <v>26</v>
      </c>
      <c r="F84" s="48">
        <f>F85</f>
        <v>34322.81</v>
      </c>
      <c r="G84" s="48">
        <f>G85</f>
        <v>34322.81</v>
      </c>
      <c r="H84" s="48">
        <f>H85</f>
        <v>30756</v>
      </c>
    </row>
    <row r="85" spans="1:8" ht="12.75" customHeight="1">
      <c r="A85" s="31">
        <v>77</v>
      </c>
      <c r="B85" s="14" t="s">
        <v>36</v>
      </c>
      <c r="C85" s="17" t="s">
        <v>59</v>
      </c>
      <c r="D85" s="15" t="s">
        <v>15</v>
      </c>
      <c r="E85" s="15" t="s">
        <v>37</v>
      </c>
      <c r="F85" s="48">
        <v>34322.81</v>
      </c>
      <c r="G85" s="48">
        <v>34322.81</v>
      </c>
      <c r="H85" s="48">
        <v>30756</v>
      </c>
    </row>
    <row r="86" spans="1:8" ht="12.75" customHeight="1">
      <c r="A86" s="31">
        <v>78</v>
      </c>
      <c r="B86" s="13" t="s">
        <v>68</v>
      </c>
      <c r="C86" s="17" t="s">
        <v>59</v>
      </c>
      <c r="D86" s="15" t="s">
        <v>16</v>
      </c>
      <c r="E86" s="15" t="s">
        <v>28</v>
      </c>
      <c r="F86" s="48">
        <f>F87</f>
        <v>7896.19</v>
      </c>
      <c r="G86" s="48">
        <f>G87</f>
        <v>7896.19</v>
      </c>
      <c r="H86" s="48">
        <f>H87</f>
        <v>11976</v>
      </c>
    </row>
    <row r="87" spans="1:8" ht="12.75" customHeight="1">
      <c r="A87" s="31">
        <v>79</v>
      </c>
      <c r="B87" s="13" t="s">
        <v>17</v>
      </c>
      <c r="C87" s="17" t="s">
        <v>59</v>
      </c>
      <c r="D87" s="15" t="s">
        <v>18</v>
      </c>
      <c r="E87" s="15" t="s">
        <v>28</v>
      </c>
      <c r="F87" s="48">
        <v>7896.19</v>
      </c>
      <c r="G87" s="48">
        <v>7896.19</v>
      </c>
      <c r="H87" s="48">
        <v>11976</v>
      </c>
    </row>
    <row r="88" spans="1:8" ht="12.75" customHeight="1">
      <c r="A88" s="31">
        <v>80</v>
      </c>
      <c r="B88" s="13" t="s">
        <v>25</v>
      </c>
      <c r="C88" s="17" t="s">
        <v>59</v>
      </c>
      <c r="D88" s="15" t="s">
        <v>18</v>
      </c>
      <c r="E88" s="15" t="s">
        <v>26</v>
      </c>
      <c r="F88" s="48">
        <f>F89</f>
        <v>7896.19</v>
      </c>
      <c r="G88" s="48">
        <f>G89</f>
        <v>7896.19</v>
      </c>
      <c r="H88" s="48">
        <f>H89</f>
        <v>11976</v>
      </c>
    </row>
    <row r="89" spans="1:8" ht="12.75" customHeight="1">
      <c r="A89" s="31">
        <v>81</v>
      </c>
      <c r="B89" s="14" t="s">
        <v>36</v>
      </c>
      <c r="C89" s="17" t="s">
        <v>59</v>
      </c>
      <c r="D89" s="15" t="s">
        <v>18</v>
      </c>
      <c r="E89" s="15" t="s">
        <v>37</v>
      </c>
      <c r="F89" s="48">
        <v>7896.19</v>
      </c>
      <c r="G89" s="48">
        <v>7896.19</v>
      </c>
      <c r="H89" s="48">
        <v>11976</v>
      </c>
    </row>
    <row r="90" spans="1:8" ht="12.75" customHeight="1">
      <c r="A90" s="31">
        <v>82</v>
      </c>
      <c r="B90" s="13" t="s">
        <v>72</v>
      </c>
      <c r="C90" s="15" t="s">
        <v>57</v>
      </c>
      <c r="D90" s="15"/>
      <c r="E90" s="15" t="s">
        <v>28</v>
      </c>
      <c r="F90" s="34">
        <f t="shared" ref="F90:H93" si="6">F91</f>
        <v>790</v>
      </c>
      <c r="G90" s="34">
        <f t="shared" si="6"/>
        <v>790</v>
      </c>
      <c r="H90" s="34">
        <f t="shared" si="6"/>
        <v>790</v>
      </c>
    </row>
    <row r="91" spans="1:8" ht="36.75" customHeight="1">
      <c r="A91" s="31">
        <v>83</v>
      </c>
      <c r="B91" s="13" t="s">
        <v>68</v>
      </c>
      <c r="C91" s="15" t="s">
        <v>57</v>
      </c>
      <c r="D91" s="15" t="s">
        <v>16</v>
      </c>
      <c r="E91" s="15" t="s">
        <v>28</v>
      </c>
      <c r="F91" s="34">
        <f t="shared" si="6"/>
        <v>790</v>
      </c>
      <c r="G91" s="34">
        <f t="shared" si="6"/>
        <v>790</v>
      </c>
      <c r="H91" s="34">
        <f t="shared" si="6"/>
        <v>790</v>
      </c>
    </row>
    <row r="92" spans="1:8" ht="21.75" customHeight="1">
      <c r="A92" s="31">
        <v>84</v>
      </c>
      <c r="B92" s="13" t="s">
        <v>17</v>
      </c>
      <c r="C92" s="15" t="s">
        <v>57</v>
      </c>
      <c r="D92" s="15" t="s">
        <v>18</v>
      </c>
      <c r="E92" s="15" t="s">
        <v>28</v>
      </c>
      <c r="F92" s="34">
        <f t="shared" si="6"/>
        <v>790</v>
      </c>
      <c r="G92" s="34">
        <f t="shared" si="6"/>
        <v>790</v>
      </c>
      <c r="H92" s="34">
        <f t="shared" si="6"/>
        <v>790</v>
      </c>
    </row>
    <row r="93" spans="1:8" ht="15" customHeight="1">
      <c r="A93" s="31">
        <v>85</v>
      </c>
      <c r="B93" s="28" t="s">
        <v>48</v>
      </c>
      <c r="C93" s="15" t="s">
        <v>57</v>
      </c>
      <c r="D93" s="15" t="s">
        <v>18</v>
      </c>
      <c r="E93" s="15" t="s">
        <v>11</v>
      </c>
      <c r="F93" s="34">
        <f t="shared" si="6"/>
        <v>790</v>
      </c>
      <c r="G93" s="34">
        <f t="shared" si="6"/>
        <v>790</v>
      </c>
      <c r="H93" s="34">
        <f t="shared" si="6"/>
        <v>790</v>
      </c>
    </row>
    <row r="94" spans="1:8" ht="15" customHeight="1">
      <c r="A94" s="31">
        <v>86</v>
      </c>
      <c r="B94" s="13" t="s">
        <v>65</v>
      </c>
      <c r="C94" s="15" t="s">
        <v>57</v>
      </c>
      <c r="D94" s="15" t="s">
        <v>18</v>
      </c>
      <c r="E94" s="15" t="s">
        <v>24</v>
      </c>
      <c r="F94" s="34">
        <v>790</v>
      </c>
      <c r="G94" s="34">
        <v>790</v>
      </c>
      <c r="H94" s="34">
        <v>790</v>
      </c>
    </row>
    <row r="95" spans="1:8" ht="31.5" customHeight="1">
      <c r="A95" s="31">
        <v>87</v>
      </c>
      <c r="B95" s="55" t="s">
        <v>73</v>
      </c>
      <c r="C95" s="15" t="s">
        <v>55</v>
      </c>
      <c r="D95" s="15" t="s">
        <v>16</v>
      </c>
      <c r="E95" s="15"/>
      <c r="F95" s="34">
        <v>12500</v>
      </c>
      <c r="G95" s="34"/>
      <c r="H95" s="34"/>
    </row>
    <row r="96" spans="1:8" ht="15" customHeight="1">
      <c r="A96" s="31">
        <v>88</v>
      </c>
      <c r="B96" s="13" t="s">
        <v>68</v>
      </c>
      <c r="C96" s="15" t="s">
        <v>55</v>
      </c>
      <c r="D96" s="15" t="s">
        <v>18</v>
      </c>
      <c r="E96" s="15"/>
      <c r="F96" s="34">
        <v>12500</v>
      </c>
      <c r="G96" s="34"/>
      <c r="H96" s="34"/>
    </row>
    <row r="97" spans="1:8" ht="15" customHeight="1">
      <c r="A97" s="31">
        <v>89</v>
      </c>
      <c r="B97" s="13" t="s">
        <v>17</v>
      </c>
      <c r="C97" s="15" t="s">
        <v>55</v>
      </c>
      <c r="D97" s="15" t="s">
        <v>18</v>
      </c>
      <c r="E97" s="15"/>
      <c r="F97" s="34">
        <v>12500</v>
      </c>
      <c r="G97" s="34"/>
      <c r="H97" s="34"/>
    </row>
    <row r="98" spans="1:8" ht="15" customHeight="1">
      <c r="A98" s="31">
        <v>90</v>
      </c>
      <c r="B98" s="28" t="s">
        <v>48</v>
      </c>
      <c r="C98" s="15" t="s">
        <v>55</v>
      </c>
      <c r="D98" s="15" t="s">
        <v>18</v>
      </c>
      <c r="E98" s="15" t="s">
        <v>11</v>
      </c>
      <c r="F98" s="34">
        <v>12500</v>
      </c>
      <c r="G98" s="34"/>
      <c r="H98" s="34"/>
    </row>
    <row r="99" spans="1:8" ht="15" customHeight="1">
      <c r="A99" s="31">
        <v>91</v>
      </c>
      <c r="B99" s="13" t="s">
        <v>69</v>
      </c>
      <c r="C99" s="15" t="s">
        <v>55</v>
      </c>
      <c r="D99" s="15" t="s">
        <v>18</v>
      </c>
      <c r="E99" s="15" t="s">
        <v>24</v>
      </c>
      <c r="F99" s="34">
        <v>12500</v>
      </c>
      <c r="G99" s="34"/>
      <c r="H99" s="34"/>
    </row>
    <row r="100" spans="1:8" ht="39" customHeight="1">
      <c r="A100" s="31">
        <v>92</v>
      </c>
      <c r="B100" s="13" t="s">
        <v>68</v>
      </c>
      <c r="C100" s="15" t="s">
        <v>55</v>
      </c>
      <c r="D100" s="15"/>
      <c r="E100" s="15" t="s">
        <v>28</v>
      </c>
      <c r="F100" s="34"/>
      <c r="G100" s="34" t="s">
        <v>80</v>
      </c>
      <c r="H100" s="36">
        <v>12500</v>
      </c>
    </row>
    <row r="101" spans="1:8" ht="26.25" customHeight="1">
      <c r="A101" s="31">
        <v>93</v>
      </c>
      <c r="B101" s="13" t="s">
        <v>17</v>
      </c>
      <c r="C101" s="15" t="s">
        <v>55</v>
      </c>
      <c r="D101" s="15" t="s">
        <v>20</v>
      </c>
      <c r="E101" s="15" t="s">
        <v>28</v>
      </c>
      <c r="F101" s="34"/>
      <c r="G101" s="34" t="s">
        <v>80</v>
      </c>
      <c r="H101" s="36">
        <v>12500</v>
      </c>
    </row>
    <row r="102" spans="1:8" ht="14.25" customHeight="1">
      <c r="A102" s="31">
        <v>94</v>
      </c>
      <c r="B102" s="13" t="s">
        <v>34</v>
      </c>
      <c r="C102" s="15" t="s">
        <v>55</v>
      </c>
      <c r="D102" s="15" t="s">
        <v>35</v>
      </c>
      <c r="E102" s="15" t="s">
        <v>28</v>
      </c>
      <c r="F102" s="34"/>
      <c r="G102" s="34" t="s">
        <v>80</v>
      </c>
      <c r="H102" s="36">
        <v>12500</v>
      </c>
    </row>
    <row r="103" spans="1:8" ht="14.25" customHeight="1">
      <c r="A103" s="31">
        <v>95</v>
      </c>
      <c r="B103" s="32" t="s">
        <v>48</v>
      </c>
      <c r="C103" s="15" t="s">
        <v>55</v>
      </c>
      <c r="D103" s="15" t="s">
        <v>35</v>
      </c>
      <c r="E103" s="15" t="s">
        <v>11</v>
      </c>
      <c r="F103" s="34"/>
      <c r="G103" s="34" t="s">
        <v>80</v>
      </c>
      <c r="H103" s="36">
        <v>12500</v>
      </c>
    </row>
    <row r="104" spans="1:8" ht="14.25" customHeight="1">
      <c r="A104" s="31">
        <v>96</v>
      </c>
      <c r="B104" s="13" t="s">
        <v>50</v>
      </c>
      <c r="C104" s="15" t="s">
        <v>55</v>
      </c>
      <c r="D104" s="15" t="s">
        <v>35</v>
      </c>
      <c r="E104" s="15" t="s">
        <v>33</v>
      </c>
      <c r="F104" s="34"/>
      <c r="G104" s="34" t="s">
        <v>80</v>
      </c>
      <c r="H104" s="36">
        <v>12500</v>
      </c>
    </row>
    <row r="105" spans="1:8" ht="14.25" customHeight="1">
      <c r="A105" s="31">
        <v>97</v>
      </c>
      <c r="B105" s="28" t="s">
        <v>48</v>
      </c>
      <c r="C105" s="17" t="s">
        <v>128</v>
      </c>
      <c r="D105" s="15" t="s">
        <v>16</v>
      </c>
      <c r="E105" s="15"/>
      <c r="F105" s="34">
        <v>8000</v>
      </c>
      <c r="G105" s="34"/>
      <c r="H105" s="36"/>
    </row>
    <row r="106" spans="1:8" ht="14.25" customHeight="1">
      <c r="A106" s="31">
        <v>98</v>
      </c>
      <c r="B106" s="39" t="s">
        <v>136</v>
      </c>
      <c r="C106" s="17" t="s">
        <v>128</v>
      </c>
      <c r="D106" s="15" t="s">
        <v>16</v>
      </c>
      <c r="E106" s="15"/>
      <c r="F106" s="34">
        <v>8000</v>
      </c>
      <c r="G106" s="34"/>
      <c r="H106" s="36"/>
    </row>
    <row r="107" spans="1:8" ht="14.25" customHeight="1">
      <c r="A107" s="31">
        <v>99</v>
      </c>
      <c r="B107" s="29" t="s">
        <v>137</v>
      </c>
      <c r="C107" s="17" t="s">
        <v>128</v>
      </c>
      <c r="D107" s="15" t="s">
        <v>16</v>
      </c>
      <c r="E107" s="15" t="s">
        <v>41</v>
      </c>
      <c r="F107" s="34">
        <v>8000</v>
      </c>
      <c r="G107" s="34"/>
      <c r="H107" s="36"/>
    </row>
    <row r="108" spans="1:8" ht="14.25" customHeight="1">
      <c r="A108" s="31">
        <v>100</v>
      </c>
      <c r="B108" s="13" t="s">
        <v>68</v>
      </c>
      <c r="C108" s="17" t="s">
        <v>128</v>
      </c>
      <c r="D108" s="15" t="s">
        <v>18</v>
      </c>
      <c r="E108" s="15" t="s">
        <v>129</v>
      </c>
      <c r="F108" s="34">
        <v>8000</v>
      </c>
      <c r="G108" s="34"/>
      <c r="H108" s="36"/>
    </row>
    <row r="109" spans="1:8" ht="51.75" customHeight="1">
      <c r="A109" s="31">
        <v>101</v>
      </c>
      <c r="B109" s="25" t="s">
        <v>81</v>
      </c>
      <c r="C109" s="15" t="s">
        <v>58</v>
      </c>
      <c r="D109" s="15" t="s">
        <v>31</v>
      </c>
      <c r="E109" s="15" t="s">
        <v>28</v>
      </c>
      <c r="F109" s="34">
        <f>F110</f>
        <v>641723</v>
      </c>
      <c r="G109" s="34">
        <f>G110</f>
        <v>641723</v>
      </c>
      <c r="H109" s="34">
        <f>H110</f>
        <v>641723</v>
      </c>
    </row>
    <row r="110" spans="1:8" ht="15" customHeight="1">
      <c r="A110" s="31">
        <v>102</v>
      </c>
      <c r="B110" s="13" t="s">
        <v>29</v>
      </c>
      <c r="C110" s="15" t="s">
        <v>58</v>
      </c>
      <c r="D110" s="15" t="s">
        <v>32</v>
      </c>
      <c r="E110" s="15" t="s">
        <v>28</v>
      </c>
      <c r="F110" s="34">
        <f>F111</f>
        <v>641723</v>
      </c>
      <c r="G110" s="34">
        <f>G111</f>
        <v>641723</v>
      </c>
      <c r="H110" s="34">
        <f>H111</f>
        <v>641723</v>
      </c>
    </row>
    <row r="111" spans="1:8">
      <c r="A111" s="31">
        <v>103</v>
      </c>
      <c r="B111" s="13" t="s">
        <v>30</v>
      </c>
      <c r="C111" s="15" t="s">
        <v>58</v>
      </c>
      <c r="D111" s="15" t="s">
        <v>32</v>
      </c>
      <c r="E111" s="15"/>
      <c r="F111" s="34">
        <f t="shared" ref="F110:H111" si="7">F112+F115</f>
        <v>641723</v>
      </c>
      <c r="G111" s="34">
        <f t="shared" si="7"/>
        <v>641723</v>
      </c>
      <c r="H111" s="34">
        <f t="shared" si="7"/>
        <v>641723</v>
      </c>
    </row>
    <row r="112" spans="1:8">
      <c r="A112" s="31">
        <v>104</v>
      </c>
      <c r="B112" s="30" t="s">
        <v>48</v>
      </c>
      <c r="C112" s="15" t="s">
        <v>58</v>
      </c>
      <c r="D112" s="15" t="s">
        <v>32</v>
      </c>
      <c r="E112" s="15" t="s">
        <v>11</v>
      </c>
      <c r="F112" s="34">
        <f>F113</f>
        <v>59104</v>
      </c>
      <c r="G112" s="34">
        <f>G113</f>
        <v>59104</v>
      </c>
      <c r="H112" s="34">
        <f>H113</f>
        <v>59104</v>
      </c>
    </row>
    <row r="113" spans="1:8">
      <c r="A113" s="31">
        <v>105</v>
      </c>
      <c r="B113" s="32" t="s">
        <v>66</v>
      </c>
      <c r="C113" s="17" t="s">
        <v>128</v>
      </c>
      <c r="D113" s="15" t="s">
        <v>32</v>
      </c>
      <c r="E113" s="15" t="s">
        <v>21</v>
      </c>
      <c r="F113" s="34">
        <v>59104</v>
      </c>
      <c r="G113" s="34">
        <v>59104</v>
      </c>
      <c r="H113" s="34">
        <v>59104</v>
      </c>
    </row>
    <row r="114" spans="1:8" ht="25.5">
      <c r="A114" s="31">
        <v>106</v>
      </c>
      <c r="B114" s="13" t="s">
        <v>17</v>
      </c>
      <c r="C114" s="15" t="s">
        <v>58</v>
      </c>
      <c r="D114" s="15" t="s">
        <v>10</v>
      </c>
      <c r="E114" s="15" t="s">
        <v>28</v>
      </c>
      <c r="F114" s="34">
        <f t="shared" ref="F114:H115" si="8">F115</f>
        <v>582619</v>
      </c>
      <c r="G114" s="34">
        <f t="shared" si="8"/>
        <v>582619</v>
      </c>
      <c r="H114" s="34">
        <f t="shared" si="8"/>
        <v>582619</v>
      </c>
    </row>
    <row r="115" spans="1:8" ht="43.5" customHeight="1">
      <c r="A115" s="31">
        <v>107</v>
      </c>
      <c r="B115" s="32" t="s">
        <v>81</v>
      </c>
      <c r="C115" s="15" t="s">
        <v>58</v>
      </c>
      <c r="D115" s="15" t="s">
        <v>31</v>
      </c>
      <c r="E115" s="15" t="s">
        <v>28</v>
      </c>
      <c r="F115" s="34">
        <f t="shared" si="8"/>
        <v>582619</v>
      </c>
      <c r="G115" s="34">
        <f t="shared" si="8"/>
        <v>582619</v>
      </c>
      <c r="H115" s="34">
        <f t="shared" si="8"/>
        <v>582619</v>
      </c>
    </row>
    <row r="116" spans="1:8">
      <c r="A116" s="31">
        <v>108</v>
      </c>
      <c r="B116" s="32" t="s">
        <v>29</v>
      </c>
      <c r="C116" s="15" t="s">
        <v>58</v>
      </c>
      <c r="D116" s="15" t="s">
        <v>32</v>
      </c>
      <c r="E116" s="15" t="s">
        <v>28</v>
      </c>
      <c r="F116" s="34">
        <f t="shared" ref="F116:H117" si="9">F117</f>
        <v>582619</v>
      </c>
      <c r="G116" s="34">
        <f t="shared" si="9"/>
        <v>582619</v>
      </c>
      <c r="H116" s="34">
        <f t="shared" si="9"/>
        <v>582619</v>
      </c>
    </row>
    <row r="117" spans="1:8">
      <c r="A117" s="31">
        <v>109</v>
      </c>
      <c r="B117" s="32" t="s">
        <v>30</v>
      </c>
      <c r="C117" s="15" t="s">
        <v>58</v>
      </c>
      <c r="D117" s="15" t="s">
        <v>32</v>
      </c>
      <c r="E117" s="15" t="s">
        <v>45</v>
      </c>
      <c r="F117" s="34">
        <f t="shared" si="9"/>
        <v>582619</v>
      </c>
      <c r="G117" s="34">
        <f t="shared" si="9"/>
        <v>582619</v>
      </c>
      <c r="H117" s="34">
        <f t="shared" si="9"/>
        <v>582619</v>
      </c>
    </row>
    <row r="118" spans="1:8">
      <c r="A118" s="31">
        <v>110</v>
      </c>
      <c r="B118" s="32" t="s">
        <v>44</v>
      </c>
      <c r="C118" s="15" t="s">
        <v>58</v>
      </c>
      <c r="D118" s="15" t="s">
        <v>32</v>
      </c>
      <c r="E118" s="15" t="s">
        <v>53</v>
      </c>
      <c r="F118" s="34">
        <v>582619</v>
      </c>
      <c r="G118" s="34">
        <v>582619</v>
      </c>
      <c r="H118" s="34">
        <v>582619</v>
      </c>
    </row>
    <row r="119" spans="1:8">
      <c r="A119" s="31">
        <v>111</v>
      </c>
      <c r="B119" s="32" t="s">
        <v>76</v>
      </c>
      <c r="C119" s="15" t="s">
        <v>91</v>
      </c>
      <c r="D119" s="15"/>
      <c r="E119" s="15"/>
      <c r="F119" s="34">
        <f t="shared" ref="F119:H122" si="10">F120</f>
        <v>204066</v>
      </c>
      <c r="G119" s="34">
        <f t="shared" si="10"/>
        <v>204066</v>
      </c>
      <c r="H119" s="34">
        <f t="shared" si="10"/>
        <v>204066</v>
      </c>
    </row>
    <row r="120" spans="1:8" ht="63.75">
      <c r="A120" s="31">
        <v>112</v>
      </c>
      <c r="B120" s="39" t="s">
        <v>84</v>
      </c>
      <c r="C120" s="15" t="s">
        <v>91</v>
      </c>
      <c r="D120" s="15" t="s">
        <v>13</v>
      </c>
      <c r="E120" s="15"/>
      <c r="F120" s="34">
        <f t="shared" si="10"/>
        <v>204066</v>
      </c>
      <c r="G120" s="34">
        <f t="shared" si="10"/>
        <v>204066</v>
      </c>
      <c r="H120" s="34">
        <f t="shared" si="10"/>
        <v>204066</v>
      </c>
    </row>
    <row r="121" spans="1:8" ht="38.25">
      <c r="A121" s="31">
        <v>113</v>
      </c>
      <c r="B121" s="39" t="s">
        <v>12</v>
      </c>
      <c r="C121" s="15" t="s">
        <v>91</v>
      </c>
      <c r="D121" s="15" t="s">
        <v>15</v>
      </c>
      <c r="E121" s="15"/>
      <c r="F121" s="34">
        <f t="shared" si="10"/>
        <v>204066</v>
      </c>
      <c r="G121" s="34">
        <f t="shared" si="10"/>
        <v>204066</v>
      </c>
      <c r="H121" s="34">
        <f t="shared" si="10"/>
        <v>204066</v>
      </c>
    </row>
    <row r="122" spans="1:8" ht="17.25" customHeight="1">
      <c r="A122" s="31">
        <v>114</v>
      </c>
      <c r="B122" s="39" t="s">
        <v>14</v>
      </c>
      <c r="C122" s="15" t="s">
        <v>91</v>
      </c>
      <c r="D122" s="15" t="s">
        <v>15</v>
      </c>
      <c r="E122" s="15" t="s">
        <v>11</v>
      </c>
      <c r="F122" s="34">
        <f t="shared" si="10"/>
        <v>204066</v>
      </c>
      <c r="G122" s="34">
        <f t="shared" si="10"/>
        <v>204066</v>
      </c>
      <c r="H122" s="34">
        <f t="shared" si="10"/>
        <v>204066</v>
      </c>
    </row>
    <row r="123" spans="1:8" ht="17.25" customHeight="1">
      <c r="A123" s="31">
        <v>115</v>
      </c>
      <c r="B123" s="30" t="s">
        <v>48</v>
      </c>
      <c r="C123" s="15" t="s">
        <v>91</v>
      </c>
      <c r="D123" s="15" t="s">
        <v>15</v>
      </c>
      <c r="E123" s="15" t="s">
        <v>24</v>
      </c>
      <c r="F123" s="34">
        <v>204066</v>
      </c>
      <c r="G123" s="34">
        <v>204066</v>
      </c>
      <c r="H123" s="34">
        <v>204066</v>
      </c>
    </row>
    <row r="124" spans="1:8" ht="38.25">
      <c r="A124" s="31">
        <v>116</v>
      </c>
      <c r="B124" s="14" t="s">
        <v>23</v>
      </c>
      <c r="C124" s="15" t="s">
        <v>92</v>
      </c>
      <c r="D124" s="15"/>
      <c r="E124" s="15"/>
      <c r="F124" s="34">
        <f t="shared" ref="F124:H129" si="11">F125</f>
        <v>35355</v>
      </c>
      <c r="G124" s="34">
        <f t="shared" si="11"/>
        <v>35355</v>
      </c>
      <c r="H124" s="34">
        <f t="shared" si="11"/>
        <v>35355</v>
      </c>
    </row>
    <row r="125" spans="1:8">
      <c r="A125" s="31">
        <v>117</v>
      </c>
      <c r="B125" s="32" t="s">
        <v>85</v>
      </c>
      <c r="C125" s="15" t="s">
        <v>92</v>
      </c>
      <c r="D125" s="15"/>
      <c r="E125" s="15"/>
      <c r="F125" s="34">
        <f t="shared" si="11"/>
        <v>35355</v>
      </c>
      <c r="G125" s="34">
        <f t="shared" si="11"/>
        <v>35355</v>
      </c>
      <c r="H125" s="34">
        <f t="shared" si="11"/>
        <v>35355</v>
      </c>
    </row>
    <row r="126" spans="1:8">
      <c r="A126" s="31">
        <v>118</v>
      </c>
      <c r="B126" s="32" t="s">
        <v>86</v>
      </c>
      <c r="C126" s="15" t="s">
        <v>92</v>
      </c>
      <c r="D126" s="15"/>
      <c r="E126" s="15"/>
      <c r="F126" s="34">
        <f t="shared" si="11"/>
        <v>35355</v>
      </c>
      <c r="G126" s="34">
        <f t="shared" si="11"/>
        <v>35355</v>
      </c>
      <c r="H126" s="34">
        <f t="shared" si="11"/>
        <v>35355</v>
      </c>
    </row>
    <row r="127" spans="1:8">
      <c r="A127" s="31">
        <v>119</v>
      </c>
      <c r="B127" s="32" t="s">
        <v>69</v>
      </c>
      <c r="C127" s="15" t="s">
        <v>92</v>
      </c>
      <c r="D127" s="15"/>
      <c r="E127" s="15"/>
      <c r="F127" s="34">
        <f t="shared" si="11"/>
        <v>35355</v>
      </c>
      <c r="G127" s="34">
        <f t="shared" si="11"/>
        <v>35355</v>
      </c>
      <c r="H127" s="34">
        <f t="shared" si="11"/>
        <v>35355</v>
      </c>
    </row>
    <row r="128" spans="1:8">
      <c r="A128" s="31">
        <v>120</v>
      </c>
      <c r="B128" s="32" t="s">
        <v>87</v>
      </c>
      <c r="C128" s="15" t="s">
        <v>92</v>
      </c>
      <c r="D128" s="15"/>
      <c r="E128" s="15"/>
      <c r="F128" s="34">
        <f t="shared" si="11"/>
        <v>35355</v>
      </c>
      <c r="G128" s="34">
        <f t="shared" si="11"/>
        <v>35355</v>
      </c>
      <c r="H128" s="34">
        <f t="shared" si="11"/>
        <v>35355</v>
      </c>
    </row>
    <row r="129" spans="1:9" ht="38.25">
      <c r="A129" s="31">
        <v>121</v>
      </c>
      <c r="B129" s="32" t="s">
        <v>88</v>
      </c>
      <c r="C129" s="15" t="s">
        <v>92</v>
      </c>
      <c r="D129" s="15" t="s">
        <v>93</v>
      </c>
      <c r="E129" s="15" t="s">
        <v>94</v>
      </c>
      <c r="F129" s="34">
        <f t="shared" si="11"/>
        <v>35355</v>
      </c>
      <c r="G129" s="34">
        <f t="shared" si="11"/>
        <v>35355</v>
      </c>
      <c r="H129" s="34">
        <f t="shared" si="11"/>
        <v>35355</v>
      </c>
    </row>
    <row r="130" spans="1:9">
      <c r="A130" s="31">
        <v>122</v>
      </c>
      <c r="B130" s="32" t="s">
        <v>89</v>
      </c>
      <c r="C130" s="15" t="s">
        <v>92</v>
      </c>
      <c r="D130" s="15" t="s">
        <v>96</v>
      </c>
      <c r="E130" s="15" t="s">
        <v>95</v>
      </c>
      <c r="F130" s="34">
        <v>35355</v>
      </c>
      <c r="G130" s="34">
        <v>35355</v>
      </c>
      <c r="H130" s="34">
        <v>35355</v>
      </c>
    </row>
    <row r="131" spans="1:9">
      <c r="A131" s="31">
        <v>123</v>
      </c>
      <c r="B131" s="38" t="s">
        <v>90</v>
      </c>
      <c r="C131" s="15" t="s">
        <v>92</v>
      </c>
      <c r="D131" s="15" t="s">
        <v>96</v>
      </c>
      <c r="E131" s="15" t="s">
        <v>95</v>
      </c>
      <c r="F131" s="34">
        <v>35355</v>
      </c>
      <c r="G131" s="34">
        <v>35355</v>
      </c>
      <c r="H131" s="34">
        <v>35355</v>
      </c>
    </row>
    <row r="132" spans="1:9">
      <c r="A132" s="31">
        <v>124</v>
      </c>
      <c r="B132" s="40" t="s">
        <v>77</v>
      </c>
      <c r="C132" s="44"/>
      <c r="D132" s="44"/>
      <c r="E132" s="45"/>
      <c r="F132" s="34"/>
      <c r="G132" s="34">
        <v>116119</v>
      </c>
      <c r="H132" s="36">
        <v>232757</v>
      </c>
    </row>
    <row r="133" spans="1:9">
      <c r="A133" s="22"/>
      <c r="B133" s="23" t="s">
        <v>51</v>
      </c>
      <c r="C133" s="47"/>
      <c r="D133" s="47"/>
      <c r="E133" s="47"/>
      <c r="F133" s="60">
        <f>F12+F60</f>
        <v>4166542.91</v>
      </c>
      <c r="G133" s="46">
        <f>G11+G59+G132</f>
        <v>4901228</v>
      </c>
      <c r="H133" s="37">
        <f>H11+H59+H132</f>
        <v>5032381</v>
      </c>
      <c r="I133" s="43"/>
    </row>
    <row r="134" spans="1:9">
      <c r="A134" s="41"/>
      <c r="B134" s="21"/>
      <c r="C134" s="21"/>
      <c r="D134" s="21"/>
      <c r="E134" s="21"/>
      <c r="F134" s="21"/>
      <c r="G134" s="21"/>
      <c r="H134" s="21"/>
    </row>
    <row r="135" spans="1:9">
      <c r="A135" s="41"/>
      <c r="B135" s="21"/>
      <c r="C135" s="21"/>
      <c r="D135" s="21"/>
      <c r="E135" s="21"/>
      <c r="F135" s="21"/>
      <c r="G135" s="21"/>
      <c r="H135" s="21"/>
    </row>
    <row r="136" spans="1:9">
      <c r="A136" s="41"/>
      <c r="B136" s="21"/>
    </row>
  </sheetData>
  <mergeCells count="4">
    <mergeCell ref="A5:H5"/>
    <mergeCell ref="A6:H6"/>
    <mergeCell ref="C1:H1"/>
    <mergeCell ref="C4:H4"/>
  </mergeCells>
  <phoneticPr fontId="0" type="noConversion"/>
  <pageMargins left="0.70866141732283472" right="0.51181102362204722" top="0.35433070866141736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2019-06-06T03:28:34Z</dcterms:modified>
</cp:coreProperties>
</file>